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PFS\leml$\ptip 2026 paperwork\"/>
    </mc:Choice>
  </mc:AlternateContent>
  <xr:revisionPtr revIDLastSave="0" documentId="14_{CC83B0AE-6E18-4780-AC3A-8290015CBBA6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2024 PTIP removals" sheetId="1" r:id="rId1"/>
    <sheet name="Adds &amp; Renames for PTIP 2026" sheetId="2" r:id="rId2"/>
    <sheet name="notes and backup" sheetId="3" r:id="rId3"/>
  </sheets>
  <definedNames>
    <definedName name="_xlnm._FilterDatabase" localSheetId="0" hidden="1">'2024 PTIP removals'!$E$1:$E$31</definedName>
    <definedName name="_xlnm.Print_Area" localSheetId="0">'2024 PTIP removals'!$A$1:$H$29</definedName>
    <definedName name="PTIP">'2024 PTIP removals'!$C$1:$AI$27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" i="2" l="1"/>
</calcChain>
</file>

<file path=xl/sharedStrings.xml><?xml version="1.0" encoding="utf-8"?>
<sst xmlns="http://schemas.openxmlformats.org/spreadsheetml/2006/main" count="404" uniqueCount="191">
  <si>
    <t>Priority</t>
  </si>
  <si>
    <t>OP_AREA</t>
  </si>
  <si>
    <t>Location</t>
  </si>
  <si>
    <t>ProjectName</t>
  </si>
  <si>
    <t>ProjectDescription</t>
  </si>
  <si>
    <t>Purpose</t>
  </si>
  <si>
    <t>TotalCost</t>
  </si>
  <si>
    <t>Federal</t>
  </si>
  <si>
    <t>State</t>
  </si>
  <si>
    <t>City</t>
  </si>
  <si>
    <t>SDC</t>
  </si>
  <si>
    <t>PortShare_Comm</t>
  </si>
  <si>
    <t>Port Share_Forecasted</t>
  </si>
  <si>
    <t>Private</t>
  </si>
  <si>
    <t>Other</t>
  </si>
  <si>
    <t>Unfunded</t>
  </si>
  <si>
    <t>ConditionedProject</t>
  </si>
  <si>
    <t>STIP_ID</t>
  </si>
  <si>
    <t>TimeFrame</t>
  </si>
  <si>
    <t>ProjectNumber</t>
  </si>
  <si>
    <t>RTP_Related</t>
  </si>
  <si>
    <t>RecentStudy</t>
  </si>
  <si>
    <t>Department</t>
  </si>
  <si>
    <t>ProjectType</t>
  </si>
  <si>
    <t>Report</t>
  </si>
  <si>
    <t>CostEstimateYear</t>
  </si>
  <si>
    <t>Active</t>
  </si>
  <si>
    <t>Strategic</t>
  </si>
  <si>
    <t>PDXPIC</t>
  </si>
  <si>
    <t>Strategic Planning</t>
  </si>
  <si>
    <t>Road</t>
  </si>
  <si>
    <t>Aviation</t>
  </si>
  <si>
    <t>HILLSBORO</t>
  </si>
  <si>
    <t>HIO Relocate Taxiway AA</t>
  </si>
  <si>
    <t>RIVERGATE</t>
  </si>
  <si>
    <t>Marine</t>
  </si>
  <si>
    <t>Rail</t>
  </si>
  <si>
    <t>Properties/Marine</t>
  </si>
  <si>
    <t>Bike/Ped</t>
  </si>
  <si>
    <t>Address off-site transportation impacts.</t>
  </si>
  <si>
    <t>PDX/PIC</t>
  </si>
  <si>
    <t>PDX Transportation Demand Management (TDM)</t>
  </si>
  <si>
    <t>Fulfill TDM requirements of PDX Master Plan. Implement TDM projects and programs recommended in the PDX Alternative Modes Study.</t>
  </si>
  <si>
    <t>PDX Employee TDM Program Study (2002)</t>
  </si>
  <si>
    <t>Hillsboro</t>
  </si>
  <si>
    <t>Rivergate</t>
  </si>
  <si>
    <t>St. Johns Pedestrian District</t>
  </si>
  <si>
    <t>Improvements could include restriping, curb extensions and other pedestrian and bicycle amenities on Lombard St. that do not impede truck movement, as well as intersection improvements and signalization.</t>
  </si>
  <si>
    <t>Maintain truck movement and minimize conflicts with bicycles and pedestrians between Philadelphia Ave. and Lombard St. at Pier Park.</t>
  </si>
  <si>
    <t>10182</t>
  </si>
  <si>
    <t>St. Johns Truck Strategy Report &amp; Recommendation (2001)</t>
  </si>
  <si>
    <t>EAST COUNTY</t>
  </si>
  <si>
    <t>Road improvements to serve Phase 3 industrial development. Actual project will be developed in coordination with stakeholders.</t>
  </si>
  <si>
    <t>East County</t>
  </si>
  <si>
    <t>Airport Futures</t>
  </si>
  <si>
    <t>Time Oil Road Reconstruction</t>
  </si>
  <si>
    <t>Rivergate Boulevard Overcrossing</t>
  </si>
  <si>
    <t>Provide improved access to  South Rivergate industrial area.</t>
  </si>
  <si>
    <t>Improve rail and vehicle traffic flow in Rivergate Industrial District.</t>
  </si>
  <si>
    <t>Reconstruct Time Oil Road.</t>
  </si>
  <si>
    <t>Combined with the Port's Reynolds levee trail it will complete  gaps in the 40 Mile Loop Trail.</t>
  </si>
  <si>
    <t>Grade separate the South Rivergate Lead at Rivergate Blvd.</t>
  </si>
  <si>
    <t>HIO 13R-31L RSA Modifications</t>
  </si>
  <si>
    <t>HIO Taxiway A Reconstruction</t>
  </si>
  <si>
    <t>Relocate Taxiway AA 122 feet to the east and extend from Exit A5 to Taxiway G.</t>
  </si>
  <si>
    <t>Replace existing Taxiway AA with a new taxiway with the appropriate design separation from Taxiway A.  Construct a perimeter road extension between Taxiway AA and existing tenant ramps.</t>
  </si>
  <si>
    <t>PDX Roadways Signing Update</t>
  </si>
  <si>
    <t>Update roadway signs to current national guidelines.</t>
  </si>
  <si>
    <t>Support customer experience and safety.</t>
  </si>
  <si>
    <t>PDX NEXT</t>
  </si>
  <si>
    <t>Includes Terminal Core, Terminal Balancing, and PACR projects.</t>
  </si>
  <si>
    <t>Expand airport capacity, functionality, and resilience.</t>
  </si>
  <si>
    <t>Drive Regional Prosperity</t>
  </si>
  <si>
    <t>Deliver an Outstanding PDX Passenger Experience</t>
  </si>
  <si>
    <t>Promote Excellence in Organizational Effectiveness</t>
  </si>
  <si>
    <t>Connect People and Businesses to Markets</t>
  </si>
  <si>
    <t>101888, 102191</t>
  </si>
  <si>
    <t>TRIP Road Access Phase 3</t>
  </si>
  <si>
    <t>LABEL_ID</t>
  </si>
  <si>
    <t>JDE_NUM</t>
  </si>
  <si>
    <t>EstimateRating</t>
  </si>
  <si>
    <t>RTP_2035_Illus</t>
  </si>
  <si>
    <t>RTP_2035_Const</t>
  </si>
  <si>
    <t>101888, 102191, 701901</t>
  </si>
  <si>
    <t>Airport Way Rehabilitation - West</t>
  </si>
  <si>
    <t>The project will improve Airport Way west of 82nd and will improve traffic flow at 82nd Avenue, Air Cargo Road and Airport Way.</t>
  </si>
  <si>
    <t>HIO 2018 Master Plan</t>
  </si>
  <si>
    <t>The runway at PDX and associated taxiways, aprons, navaids and lighting will be retrofitted for a seismic event.</t>
  </si>
  <si>
    <t>Provide a seismically resilient runway at PDX.</t>
  </si>
  <si>
    <t>Tri Met Double Track Bike/Ped Path</t>
  </si>
  <si>
    <t>Construct a multi-use path on the north side of Air Cargo Road between the MAX platform and the PDX Travel Center.</t>
  </si>
  <si>
    <t>Provide a safe facility for pedestrians and bicyclists.</t>
  </si>
  <si>
    <t>NEW LABEL ID</t>
  </si>
  <si>
    <t>HIO Construct Terminal Apron</t>
  </si>
  <si>
    <t>Construct a new apron on the airside of the new terminal building, along with new stormwater infrastructure.</t>
  </si>
  <si>
    <t>Provide new apron to serve new terminal building.</t>
  </si>
  <si>
    <t>HIO Taxiway B2 Relocation</t>
  </si>
  <si>
    <t>Eliminate direct access to Runway 2-20 from the east side T-hangers.</t>
  </si>
  <si>
    <t>Construct taxilane parallel to Taxiway D in the North quadrant.</t>
  </si>
  <si>
    <t>Provide access from the planned flight school development parcel to the airfield.</t>
  </si>
  <si>
    <t>HIO Runup Pad Construction on Taxiway D</t>
  </si>
  <si>
    <t>Expand the existing runup pads adjacent to Taxiway D near each end of Runway 31L-31R.</t>
  </si>
  <si>
    <t>HIO Helipad Construction</t>
  </si>
  <si>
    <t>Construct a helipad in the North quadrant near Taxiway D.</t>
  </si>
  <si>
    <t>Will provide three helipad landing sites to for helicopter training activity.</t>
  </si>
  <si>
    <t>HIO Northside Taxilane and Enabling Infrastructure (Phase I)</t>
  </si>
  <si>
    <t>HIO Northside Taxilane and Enabling Infrastructure (Phase II)</t>
  </si>
  <si>
    <t>Construct taxilane parallel to Taxiway D in the North quadrant, north of Phase I.</t>
  </si>
  <si>
    <t>PDX Runway Seismic Retrofit</t>
  </si>
  <si>
    <t>HIO Taxiway B Extension</t>
  </si>
  <si>
    <t>Extend Taxiway B parallel to Runway 2-20.</t>
  </si>
  <si>
    <t>Provide taxiway adjacent to new terminal building.</t>
  </si>
  <si>
    <t>HIO Apron Connectors</t>
  </si>
  <si>
    <t>Create new taxiway and hold apron pavement in conjunction with new terminal development.</t>
  </si>
  <si>
    <t>HIO Taxiway E- Middle Portion</t>
  </si>
  <si>
    <t>Second phase to the new parallel taxiway between the parallel runways.</t>
  </si>
  <si>
    <t>Extend Taxiway B beyond the end of Runway 2-20 to the flight museum.</t>
  </si>
  <si>
    <t>Provide airside access to a proposed learning campus.</t>
  </si>
  <si>
    <t>Provide pilots with enhanced situational awareness as they transition from the runway to the taxiway and to eliminate direct access from apron areas to the runway.</t>
  </si>
  <si>
    <t>Allow aircraft to perform pre-takeoff checks without blocking access to runway ends.</t>
  </si>
  <si>
    <t>Will provide airfield access to planned general aviation hangers adjacent to the flight school.</t>
  </si>
  <si>
    <t>Provide for a safer and more efficient flow of aircraft taxiing.</t>
  </si>
  <si>
    <t>Relocate Taxiway B2.</t>
  </si>
  <si>
    <t>Rehabilitate full length parallel Taxiway A and select connectors including drainage, lighting, and markings. Addresses locations identified by FAA's Runway Incursion Mitigation program.</t>
  </si>
  <si>
    <t>Provide improvements identified in HIO 2006 and 2018 Master Plans.</t>
  </si>
  <si>
    <t>Implement modifications to correct non-standard grading conditions and reduce waterfowl habitat in the runway safety area.</t>
  </si>
  <si>
    <t>Modify and mitigate for non-standard grading conditions and water features in the runway safety area.</t>
  </si>
  <si>
    <t>HIO Crossfield Taxiways</t>
  </si>
  <si>
    <t>Provide better taxiway circulation.</t>
  </si>
  <si>
    <t>Construct a new crossfield Taxiway.</t>
  </si>
  <si>
    <t>Tri Met Double Track</t>
  </si>
  <si>
    <t xml:space="preserve">Assure more on-time reliability and safety. </t>
  </si>
  <si>
    <t>Connect taxiways to Runway 13R-31L.</t>
  </si>
  <si>
    <t xml:space="preserve">Construct a second track west of 82nd where only one exists today and extend Red Line service beyond Beaverton to Hillsboro. </t>
  </si>
  <si>
    <t>HIO Taxiway A6 Improvements</t>
  </si>
  <si>
    <t>Reconfigure Taxiway A6.</t>
  </si>
  <si>
    <t>HIO Taxiway E- North Connector</t>
  </si>
  <si>
    <t>Connect the north ends of Runway 13R-31L and Runway 13L-31-R.</t>
  </si>
  <si>
    <t>Provide connectivity between the north end of the runways.</t>
  </si>
  <si>
    <t>ID</t>
  </si>
  <si>
    <t>Rehabilitate Airport Way West of 82nd - east and west bound lanes. Improvements to traffic flow at the intersection of NE 82nd &amp; Air Cargo Rd</t>
  </si>
  <si>
    <t>Implement local shuttle strategies at PDX and PIC properties that to reduce auto trips in the airport area. Programs to be undertaken with other area businesses/developers to maximize effectiveness; bus shuttle through Multnomah County.</t>
  </si>
  <si>
    <t>2023-2030</t>
  </si>
  <si>
    <t>40 Mile Loop: Blue Lake Park to Sundial Road</t>
  </si>
  <si>
    <t>Construct two segments of a 10-foot wide, paved multi-use path as part of the greater 40 Mile Loop, for a total of 1.6 miles, located in the Troutdale Reynolds Industrial Park along the Sandy and Columbia Rivers.</t>
  </si>
  <si>
    <t>10376</t>
  </si>
  <si>
    <t>East Columbia-Lombard Connector Study Transportation Analysis (2000)</t>
  </si>
  <si>
    <t>tbd</t>
  </si>
  <si>
    <t>Columbia Blvd.  Freight Improvements Phase 1</t>
  </si>
  <si>
    <t>Restripe Columbia Boulevard</t>
  </si>
  <si>
    <t>Capture demand for mid level auto account.</t>
  </si>
  <si>
    <t>T6 Pavement Rehabilitation and Electrical Improvements</t>
  </si>
  <si>
    <t>Y</t>
  </si>
  <si>
    <t>Active Portfolio</t>
  </si>
  <si>
    <t>MARAD PDIP</t>
  </si>
  <si>
    <t>2021-22</t>
  </si>
  <si>
    <t>42 %</t>
  </si>
  <si>
    <t/>
  </si>
  <si>
    <t>T6 B601 Mooring Dolphin and Walkway Improvements</t>
  </si>
  <si>
    <t>ODOT (CO)</t>
  </si>
  <si>
    <t>02/29/2026</t>
  </si>
  <si>
    <t>2023-24</t>
  </si>
  <si>
    <t>30% %</t>
  </si>
  <si>
    <t>Auto</t>
  </si>
  <si>
    <t>DM</t>
  </si>
  <si>
    <t>DM/PM</t>
  </si>
  <si>
    <t>DM/FM</t>
  </si>
  <si>
    <t>ATC South Ramp Aircraft Parking Expansion East</t>
  </si>
  <si>
    <t>2024-25</t>
  </si>
  <si>
    <t>Projected Grant Amount based on current estimates -excludes Port overhead costs and  CO grant program ineligible costs.</t>
  </si>
  <si>
    <t>Airport Way &amp; 82nd Interchange Improvements</t>
  </si>
  <si>
    <t>ODOT Enhance (STIP)</t>
  </si>
  <si>
    <t>2018-19</t>
  </si>
  <si>
    <t>10 %</t>
  </si>
  <si>
    <t>Project Number</t>
  </si>
  <si>
    <t>Project Name</t>
  </si>
  <si>
    <t>Grant Eligible</t>
  </si>
  <si>
    <t>Project Status</t>
  </si>
  <si>
    <t>Project Cost $</t>
  </si>
  <si>
    <t>Projected Grant Amount  $</t>
  </si>
  <si>
    <t>Projected Local Share Amount  $</t>
  </si>
  <si>
    <t>Grant Program</t>
  </si>
  <si>
    <t>Application Deadline Date</t>
  </si>
  <si>
    <t>Portfolio Year</t>
  </si>
  <si>
    <t>Percent Match</t>
  </si>
  <si>
    <t>Comments</t>
  </si>
  <si>
    <t>Modernize the electrical and lighting facilities at T6.</t>
  </si>
  <si>
    <t>Maine</t>
  </si>
  <si>
    <t>Provide efficient movement of traffic to PDX properties.</t>
  </si>
  <si>
    <t>10362</t>
  </si>
  <si>
    <t>Airport Futures Transportation Impact Study (2010)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</si>
</sst>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9" formatCode="[$-10409]#,##0.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2" fillId="0" borderId="0" xfId="0" applyFont="1"/>
    <xf numFmtId="1" fontId="1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/>
    <xf numFmtId="164" fontId="1" fillId="0" borderId="0" xfId="1" applyNumberFormat="1" applyFont="1" applyFill="1" applyAlignment="1">
      <alignment vertical="center"/>
    </xf>
    <xf numFmtId="0" fontId="8" fillId="0" borderId="1" xfId="2" applyFont="1" applyBorder="1" applyAlignment="1">
      <alignment vertical="top" wrapText="1" readingOrder="1"/>
    </xf>
    <xf numFmtId="169" fontId="8" fillId="0" borderId="1" xfId="2" applyNumberFormat="1" applyFont="1" applyBorder="1" applyAlignment="1">
      <alignment vertical="top" wrapText="1" readingOrder="1"/>
    </xf>
    <xf numFmtId="14" fontId="8" fillId="0" borderId="1" xfId="2" applyNumberFormat="1" applyFont="1" applyBorder="1" applyAlignment="1">
      <alignment horizontal="right" vertical="top" wrapText="1" readingOrder="1"/>
    </xf>
    <xf numFmtId="0" fontId="8" fillId="0" borderId="1" xfId="2" applyFont="1" applyBorder="1" applyAlignment="1">
      <alignment horizontal="right" vertical="top" wrapText="1" readingOrder="1"/>
    </xf>
    <xf numFmtId="0" fontId="8" fillId="0" borderId="1" xfId="2" applyFont="1" applyBorder="1" applyAlignment="1">
      <alignment vertical="top" wrapText="1" readingOrder="1"/>
    </xf>
    <xf numFmtId="0" fontId="6" fillId="0" borderId="2" xfId="2" applyFont="1" applyBorder="1" applyAlignment="1">
      <alignment vertical="top" wrapText="1"/>
    </xf>
    <xf numFmtId="0" fontId="8" fillId="0" borderId="0" xfId="2" applyFont="1" applyBorder="1" applyAlignment="1">
      <alignment vertical="top" wrapText="1" readingOrder="1"/>
    </xf>
    <xf numFmtId="0" fontId="6" fillId="0" borderId="0" xfId="2" applyFont="1" applyBorder="1" applyAlignment="1">
      <alignment vertical="top" wrapText="1"/>
    </xf>
    <xf numFmtId="169" fontId="8" fillId="0" borderId="0" xfId="2" applyNumberFormat="1" applyFont="1" applyBorder="1" applyAlignment="1">
      <alignment vertical="top" wrapText="1" readingOrder="1"/>
    </xf>
    <xf numFmtId="14" fontId="8" fillId="0" borderId="0" xfId="2" applyNumberFormat="1" applyFont="1" applyBorder="1" applyAlignment="1">
      <alignment horizontal="right" vertical="top" wrapText="1" readingOrder="1"/>
    </xf>
    <xf numFmtId="0" fontId="8" fillId="0" borderId="0" xfId="2" applyFont="1" applyBorder="1" applyAlignment="1">
      <alignment horizontal="right" vertical="top" wrapText="1" readingOrder="1"/>
    </xf>
    <xf numFmtId="0" fontId="7" fillId="6" borderId="1" xfId="2" applyFont="1" applyFill="1" applyBorder="1" applyAlignment="1">
      <alignment vertical="top" wrapText="1" readingOrder="1"/>
    </xf>
    <xf numFmtId="0" fontId="8" fillId="0" borderId="1" xfId="2" applyFont="1" applyBorder="1" applyAlignment="1">
      <alignment vertical="top" wrapText="1" readingOrder="1"/>
    </xf>
    <xf numFmtId="169" fontId="8" fillId="0" borderId="1" xfId="2" applyNumberFormat="1" applyFont="1" applyBorder="1" applyAlignment="1">
      <alignment vertical="top" wrapText="1" readingOrder="1"/>
    </xf>
    <xf numFmtId="0" fontId="8" fillId="0" borderId="1" xfId="2" applyFont="1" applyBorder="1" applyAlignment="1">
      <alignment horizontal="right" vertical="top" wrapText="1" readingOrder="1"/>
    </xf>
    <xf numFmtId="0" fontId="6" fillId="0" borderId="0" xfId="2" applyFont="1"/>
    <xf numFmtId="0" fontId="8" fillId="0" borderId="1" xfId="2" applyFont="1" applyBorder="1" applyAlignment="1">
      <alignment vertical="top" wrapText="1" readingOrder="1"/>
    </xf>
    <xf numFmtId="169" fontId="8" fillId="0" borderId="1" xfId="2" applyNumberFormat="1" applyFont="1" applyBorder="1" applyAlignment="1">
      <alignment vertical="top" wrapText="1" readingOrder="1"/>
    </xf>
    <xf numFmtId="14" fontId="8" fillId="0" borderId="1" xfId="2" applyNumberFormat="1" applyFont="1" applyBorder="1" applyAlignment="1">
      <alignment horizontal="right" vertical="top" wrapText="1" readingOrder="1"/>
    </xf>
    <xf numFmtId="0" fontId="8" fillId="0" borderId="1" xfId="2" applyFont="1" applyBorder="1" applyAlignment="1">
      <alignment horizontal="right" vertical="top" wrapText="1" readingOrder="1"/>
    </xf>
    <xf numFmtId="0" fontId="8" fillId="0" borderId="1" xfId="2" applyFont="1" applyBorder="1" applyAlignment="1">
      <alignment vertical="top" wrapText="1" readingOrder="1"/>
    </xf>
    <xf numFmtId="169" fontId="8" fillId="0" borderId="1" xfId="2" applyNumberFormat="1" applyFont="1" applyBorder="1" applyAlignment="1">
      <alignment vertical="top" wrapText="1" readingOrder="1"/>
    </xf>
    <xf numFmtId="14" fontId="8" fillId="0" borderId="1" xfId="2" applyNumberFormat="1" applyFont="1" applyBorder="1" applyAlignment="1">
      <alignment horizontal="right" vertical="top" wrapText="1" readingOrder="1"/>
    </xf>
    <xf numFmtId="0" fontId="8" fillId="0" borderId="1" xfId="2" applyFont="1" applyBorder="1" applyAlignment="1">
      <alignment horizontal="right" vertical="top" wrapText="1" readingOrder="1"/>
    </xf>
    <xf numFmtId="0" fontId="7" fillId="6" borderId="1" xfId="2" applyFont="1" applyFill="1" applyBorder="1" applyAlignment="1">
      <alignment vertical="top" wrapText="1" readingOrder="1"/>
    </xf>
    <xf numFmtId="0" fontId="1" fillId="7" borderId="0" xfId="0" applyFont="1" applyFill="1"/>
    <xf numFmtId="0" fontId="1" fillId="7" borderId="0" xfId="0" applyFont="1" applyFill="1" applyAlignment="1">
      <alignment horizontal="left"/>
    </xf>
    <xf numFmtId="0" fontId="1" fillId="7" borderId="0" xfId="0" applyFont="1" applyFill="1" applyAlignment="1">
      <alignment vertical="center"/>
    </xf>
    <xf numFmtId="164" fontId="1" fillId="7" borderId="0" xfId="1" applyNumberFormat="1" applyFont="1" applyFill="1" applyAlignment="1"/>
  </cellXfs>
  <cellStyles count="3">
    <cellStyle name="Currency" xfId="1" builtinId="4"/>
    <cellStyle name="Normal" xfId="0" builtinId="0"/>
    <cellStyle name="Normal 2" xfId="2" xr:uid="{208868F8-2707-423D-926A-9B42A964CD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5199f854-0fe8-4e8b-818c-6d2521c148d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21</xdr:col>
      <xdr:colOff>584200</xdr:colOff>
      <xdr:row>35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E211B-AE80-909A-9FD7-243F8FFD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0750"/>
          <a:ext cx="12776200" cy="428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9"/>
  <sheetViews>
    <sheetView tabSelected="1" zoomScale="85" zoomScaleNormal="85" workbookViewId="0">
      <pane xSplit="2" topLeftCell="C1" activePane="topRight" state="frozen"/>
      <selection pane="topRight" activeCell="D33" sqref="D33"/>
    </sheetView>
  </sheetViews>
  <sheetFormatPr defaultRowHeight="14.5" x14ac:dyDescent="0.35"/>
  <cols>
    <col min="1" max="3" width="9.08984375"/>
    <col min="4" max="4" width="13.54296875" customWidth="1"/>
    <col min="5" max="5" width="21.54296875" customWidth="1"/>
    <col min="6" max="6" width="18.453125" customWidth="1"/>
    <col min="7" max="7" width="14.08984375" style="1" customWidth="1"/>
    <col min="8" max="8" width="51.81640625" customWidth="1"/>
    <col min="9" max="9" width="109.54296875" customWidth="1"/>
    <col min="10" max="10" width="79" customWidth="1"/>
    <col min="11" max="11" width="17.36328125" customWidth="1"/>
    <col min="12" max="12" width="19" customWidth="1"/>
    <col min="13" max="14" width="23.54296875" customWidth="1"/>
    <col min="15" max="15" width="18.6328125" customWidth="1"/>
    <col min="16" max="16" width="11.36328125" customWidth="1"/>
    <col min="17" max="17" width="28.54296875" customWidth="1"/>
    <col min="18" max="18" width="24.08984375" customWidth="1"/>
    <col min="19" max="19" width="13.90625" customWidth="1"/>
    <col min="20" max="20" width="10.6328125" customWidth="1"/>
    <col min="21" max="21" width="18.36328125" customWidth="1"/>
    <col min="22" max="22" width="31.453125" customWidth="1"/>
    <col min="24" max="24" width="17.08984375" customWidth="1"/>
    <col min="25" max="25" width="16.08984375" customWidth="1"/>
    <col min="27" max="27" width="19.6328125" customWidth="1"/>
    <col min="28" max="28" width="14" style="1" customWidth="1"/>
    <col min="29" max="29" width="27.6328125" customWidth="1"/>
    <col min="30" max="30" width="36.453125" customWidth="1"/>
    <col min="31" max="31" width="20.54296875" customWidth="1"/>
    <col min="33" max="33" width="19.90625" style="1" customWidth="1"/>
    <col min="38" max="42" width="9.08984375"/>
  </cols>
  <sheetData>
    <row r="1" spans="1:42" s="10" customFormat="1" x14ac:dyDescent="0.35">
      <c r="A1" s="10" t="s">
        <v>139</v>
      </c>
      <c r="B1" s="10" t="s">
        <v>92</v>
      </c>
      <c r="C1" s="11" t="s">
        <v>78</v>
      </c>
      <c r="D1" s="10" t="s">
        <v>0</v>
      </c>
      <c r="E1" s="10" t="s">
        <v>1</v>
      </c>
      <c r="F1" s="10" t="s">
        <v>2</v>
      </c>
      <c r="G1" s="12" t="s">
        <v>79</v>
      </c>
      <c r="H1" s="10" t="s">
        <v>3</v>
      </c>
      <c r="I1" s="10" t="s">
        <v>4</v>
      </c>
      <c r="J1" s="10" t="s">
        <v>5</v>
      </c>
      <c r="K1" s="10" t="s">
        <v>6</v>
      </c>
      <c r="L1" s="10" t="s">
        <v>80</v>
      </c>
      <c r="M1" s="10" t="s">
        <v>7</v>
      </c>
      <c r="N1" s="10" t="s">
        <v>8</v>
      </c>
      <c r="O1" s="10" t="s">
        <v>9</v>
      </c>
      <c r="P1" s="10" t="s">
        <v>10</v>
      </c>
      <c r="Q1" s="10" t="s">
        <v>11</v>
      </c>
      <c r="R1" s="10" t="s">
        <v>12</v>
      </c>
      <c r="S1" s="10" t="s">
        <v>13</v>
      </c>
      <c r="T1" s="10" t="s">
        <v>14</v>
      </c>
      <c r="U1" s="10" t="s">
        <v>15</v>
      </c>
      <c r="V1" s="10" t="s">
        <v>16</v>
      </c>
      <c r="W1" s="10" t="s">
        <v>17</v>
      </c>
      <c r="X1" s="10" t="s">
        <v>81</v>
      </c>
      <c r="Y1" s="10" t="s">
        <v>82</v>
      </c>
      <c r="Z1" s="10" t="s">
        <v>18</v>
      </c>
      <c r="AA1" s="10" t="s">
        <v>19</v>
      </c>
      <c r="AB1" s="12" t="s">
        <v>20</v>
      </c>
      <c r="AC1" s="10" t="s">
        <v>21</v>
      </c>
      <c r="AD1" s="10" t="s">
        <v>22</v>
      </c>
      <c r="AE1" s="10" t="s">
        <v>23</v>
      </c>
      <c r="AF1" s="10" t="s">
        <v>24</v>
      </c>
      <c r="AG1" s="12" t="s">
        <v>25</v>
      </c>
      <c r="AH1" s="10" t="s">
        <v>26</v>
      </c>
      <c r="AI1" s="10" t="s">
        <v>27</v>
      </c>
    </row>
    <row r="2" spans="1:42" s="6" customFormat="1" x14ac:dyDescent="0.35">
      <c r="A2" s="6">
        <v>1</v>
      </c>
      <c r="B2" s="6">
        <v>1</v>
      </c>
      <c r="C2" s="6">
        <v>3</v>
      </c>
      <c r="D2" s="6" t="b">
        <v>1</v>
      </c>
      <c r="E2" s="6" t="s">
        <v>40</v>
      </c>
      <c r="F2" s="6" t="s">
        <v>28</v>
      </c>
      <c r="G2" s="8" t="s">
        <v>76</v>
      </c>
      <c r="H2" s="6" t="s">
        <v>69</v>
      </c>
      <c r="I2" s="6" t="s">
        <v>70</v>
      </c>
      <c r="J2" s="6" t="s">
        <v>71</v>
      </c>
      <c r="K2" s="9">
        <v>2131500000</v>
      </c>
      <c r="R2" s="6">
        <v>2131500000</v>
      </c>
      <c r="U2" s="9"/>
      <c r="V2" s="6" t="b">
        <v>0</v>
      </c>
      <c r="W2" s="6" t="b">
        <v>0</v>
      </c>
      <c r="X2" s="6" t="b">
        <v>0</v>
      </c>
      <c r="Y2" s="6" t="b">
        <v>0</v>
      </c>
      <c r="Z2" s="6">
        <v>5</v>
      </c>
      <c r="AA2" s="8" t="s">
        <v>83</v>
      </c>
      <c r="AB2" s="8"/>
      <c r="AC2" s="6" t="s">
        <v>54</v>
      </c>
      <c r="AD2" s="6" t="s">
        <v>31</v>
      </c>
      <c r="AE2" s="6" t="s">
        <v>31</v>
      </c>
      <c r="AG2" s="8">
        <v>2019</v>
      </c>
      <c r="AH2" s="6" t="b">
        <v>1</v>
      </c>
      <c r="AI2" s="6" t="s">
        <v>73</v>
      </c>
    </row>
    <row r="3" spans="1:42" s="6" customFormat="1" x14ac:dyDescent="0.35">
      <c r="A3" s="6">
        <v>3</v>
      </c>
      <c r="B3" s="6">
        <v>3</v>
      </c>
      <c r="E3" s="6" t="s">
        <v>40</v>
      </c>
      <c r="F3" s="6" t="s">
        <v>40</v>
      </c>
      <c r="G3" s="8">
        <v>700851</v>
      </c>
      <c r="H3" s="6" t="s">
        <v>84</v>
      </c>
      <c r="I3" s="6" t="s">
        <v>140</v>
      </c>
      <c r="J3" s="6" t="s">
        <v>85</v>
      </c>
      <c r="K3" s="6">
        <v>11700000</v>
      </c>
      <c r="U3" s="6">
        <v>11700000</v>
      </c>
      <c r="V3" s="6" t="b">
        <v>0</v>
      </c>
      <c r="W3" s="6" t="b">
        <v>0</v>
      </c>
      <c r="X3" s="6" t="b">
        <v>0</v>
      </c>
      <c r="Y3" s="6" t="b">
        <v>0</v>
      </c>
      <c r="Z3" s="6">
        <v>5</v>
      </c>
      <c r="AA3" s="8">
        <v>700851</v>
      </c>
      <c r="AB3" s="8"/>
      <c r="AD3" s="6" t="s">
        <v>31</v>
      </c>
      <c r="AE3" s="6" t="s">
        <v>30</v>
      </c>
      <c r="AG3" s="8">
        <v>2019</v>
      </c>
      <c r="AH3" s="6" t="b">
        <v>1</v>
      </c>
      <c r="AI3" s="6" t="s">
        <v>73</v>
      </c>
    </row>
    <row r="4" spans="1:42" s="3" customFormat="1" x14ac:dyDescent="0.35">
      <c r="A4" s="6">
        <v>4</v>
      </c>
      <c r="B4" s="6">
        <v>4</v>
      </c>
      <c r="C4" s="6"/>
      <c r="D4" s="6"/>
      <c r="E4" s="6" t="s">
        <v>40</v>
      </c>
      <c r="F4" s="6" t="s">
        <v>40</v>
      </c>
      <c r="G4" s="8">
        <v>701091</v>
      </c>
      <c r="H4" s="6" t="s">
        <v>108</v>
      </c>
      <c r="I4" s="6" t="s">
        <v>87</v>
      </c>
      <c r="J4" s="6" t="s">
        <v>88</v>
      </c>
      <c r="K4" s="6">
        <v>150151000</v>
      </c>
      <c r="L4" s="6"/>
      <c r="M4" s="6"/>
      <c r="N4" s="6"/>
      <c r="O4" s="6"/>
      <c r="P4" s="6"/>
      <c r="Q4" s="6"/>
      <c r="R4" s="6"/>
      <c r="S4" s="6"/>
      <c r="T4" s="6"/>
      <c r="U4" s="6">
        <v>150151000</v>
      </c>
      <c r="V4" s="6" t="b">
        <v>0</v>
      </c>
      <c r="W4" s="6" t="b">
        <v>0</v>
      </c>
      <c r="X4" s="6" t="b">
        <v>0</v>
      </c>
      <c r="Y4" s="6" t="b">
        <v>0</v>
      </c>
      <c r="Z4" s="6">
        <v>10</v>
      </c>
      <c r="AA4" s="8">
        <v>701091</v>
      </c>
      <c r="AB4" s="8"/>
      <c r="AC4" s="6"/>
      <c r="AD4" s="6" t="s">
        <v>31</v>
      </c>
      <c r="AE4" s="6" t="s">
        <v>31</v>
      </c>
      <c r="AF4" s="6" t="b">
        <v>1</v>
      </c>
      <c r="AG4" s="8">
        <v>2017</v>
      </c>
      <c r="AH4" s="6" t="b">
        <v>1</v>
      </c>
      <c r="AI4" s="6" t="s">
        <v>73</v>
      </c>
      <c r="AJ4" s="6"/>
      <c r="AK4" s="6"/>
      <c r="AL4" s="6"/>
      <c r="AM4" s="6"/>
      <c r="AN4" s="6"/>
      <c r="AO4" s="6"/>
      <c r="AP4" s="6"/>
    </row>
    <row r="5" spans="1:42" s="15" customFormat="1" x14ac:dyDescent="0.35">
      <c r="A5" s="6">
        <v>5</v>
      </c>
      <c r="B5" s="13"/>
      <c r="C5" s="13"/>
      <c r="D5" s="13"/>
      <c r="E5" s="13" t="s">
        <v>40</v>
      </c>
      <c r="F5" s="13" t="s">
        <v>40</v>
      </c>
      <c r="G5" s="14"/>
      <c r="H5" s="13" t="s">
        <v>130</v>
      </c>
      <c r="I5" s="13" t="s">
        <v>133</v>
      </c>
      <c r="J5" s="13" t="s">
        <v>131</v>
      </c>
      <c r="K5" s="13">
        <v>200000000</v>
      </c>
      <c r="L5" s="13"/>
      <c r="M5" s="13">
        <v>100000000</v>
      </c>
      <c r="N5" s="13"/>
      <c r="O5" s="13"/>
      <c r="P5" s="13"/>
      <c r="Q5" s="13"/>
      <c r="R5" s="13"/>
      <c r="S5" s="13"/>
      <c r="T5" s="13">
        <v>100000000</v>
      </c>
      <c r="U5" s="13"/>
      <c r="V5" s="13" t="b">
        <v>0</v>
      </c>
      <c r="W5" s="13" t="b">
        <v>1</v>
      </c>
      <c r="X5" s="13" t="b">
        <v>1</v>
      </c>
      <c r="Y5" s="13" t="b">
        <v>1</v>
      </c>
      <c r="Z5" s="13">
        <v>10</v>
      </c>
      <c r="AA5" s="14"/>
      <c r="AB5" s="14">
        <v>10922</v>
      </c>
      <c r="AC5" s="13"/>
      <c r="AD5" s="13" t="s">
        <v>31</v>
      </c>
      <c r="AE5" s="13" t="s">
        <v>36</v>
      </c>
      <c r="AF5" s="13" t="b">
        <v>1</v>
      </c>
      <c r="AG5" s="14">
        <v>2019</v>
      </c>
      <c r="AH5" s="13" t="b">
        <v>1</v>
      </c>
      <c r="AI5" s="13" t="s">
        <v>73</v>
      </c>
      <c r="AJ5" s="13"/>
      <c r="AK5" s="13"/>
      <c r="AL5" s="13"/>
      <c r="AM5" s="13"/>
      <c r="AN5" s="13"/>
      <c r="AO5" s="13"/>
      <c r="AP5" s="13"/>
    </row>
    <row r="6" spans="1:42" s="3" customFormat="1" x14ac:dyDescent="0.35">
      <c r="A6" s="6">
        <v>6</v>
      </c>
      <c r="B6" s="6">
        <v>5</v>
      </c>
      <c r="C6" s="6"/>
      <c r="D6" s="6"/>
      <c r="E6" s="6" t="s">
        <v>40</v>
      </c>
      <c r="F6" s="6" t="s">
        <v>40</v>
      </c>
      <c r="G6" s="8">
        <v>701164</v>
      </c>
      <c r="H6" s="6" t="s">
        <v>89</v>
      </c>
      <c r="I6" s="6" t="s">
        <v>90</v>
      </c>
      <c r="J6" s="6" t="s">
        <v>91</v>
      </c>
      <c r="K6" s="6">
        <v>2000000</v>
      </c>
      <c r="L6" s="6"/>
      <c r="M6" s="6"/>
      <c r="N6" s="6"/>
      <c r="O6" s="6"/>
      <c r="P6" s="6"/>
      <c r="Q6" s="6"/>
      <c r="R6" s="6">
        <v>2000000</v>
      </c>
      <c r="S6" s="6"/>
      <c r="T6" s="6"/>
      <c r="U6" s="6"/>
      <c r="V6" s="6" t="b">
        <v>0</v>
      </c>
      <c r="W6" s="6" t="b">
        <v>0</v>
      </c>
      <c r="X6" s="6" t="b">
        <v>0</v>
      </c>
      <c r="Y6" s="6" t="b">
        <v>0</v>
      </c>
      <c r="Z6" s="6">
        <v>5</v>
      </c>
      <c r="AA6" s="8">
        <v>701164</v>
      </c>
      <c r="AB6" s="8"/>
      <c r="AC6" s="6"/>
      <c r="AD6" s="6" t="s">
        <v>31</v>
      </c>
      <c r="AE6" s="6" t="s">
        <v>38</v>
      </c>
      <c r="AF6" s="6" t="b">
        <v>1</v>
      </c>
      <c r="AG6" s="8">
        <v>2019</v>
      </c>
      <c r="AH6" s="6" t="b">
        <v>1</v>
      </c>
      <c r="AI6" s="6" t="s">
        <v>73</v>
      </c>
      <c r="AJ6" s="6"/>
      <c r="AK6" s="6"/>
      <c r="AL6" s="6"/>
      <c r="AM6" s="6"/>
      <c r="AN6" s="6"/>
      <c r="AO6" s="6"/>
      <c r="AP6" s="6"/>
    </row>
    <row r="7" spans="1:42" s="6" customFormat="1" x14ac:dyDescent="0.35">
      <c r="A7" s="6">
        <v>10</v>
      </c>
      <c r="B7" s="6">
        <v>9</v>
      </c>
      <c r="C7" s="6">
        <v>33</v>
      </c>
      <c r="D7" s="6" t="b">
        <v>0</v>
      </c>
      <c r="E7" s="6" t="s">
        <v>40</v>
      </c>
      <c r="F7" s="6" t="s">
        <v>28</v>
      </c>
      <c r="G7" s="8"/>
      <c r="H7" s="6" t="s">
        <v>41</v>
      </c>
      <c r="I7" s="6" t="s">
        <v>141</v>
      </c>
      <c r="J7" s="6" t="s">
        <v>42</v>
      </c>
      <c r="K7" s="6">
        <v>1047000</v>
      </c>
      <c r="N7" s="6">
        <v>1047000</v>
      </c>
      <c r="U7" s="6">
        <v>1047000</v>
      </c>
      <c r="V7" s="6" t="b">
        <v>0</v>
      </c>
      <c r="W7" s="6" t="b">
        <v>0</v>
      </c>
      <c r="X7" s="6" t="b">
        <v>0</v>
      </c>
      <c r="Y7" s="6" t="b">
        <v>0</v>
      </c>
      <c r="Z7" s="6">
        <v>5</v>
      </c>
      <c r="AA7" s="8"/>
      <c r="AB7" s="8"/>
      <c r="AC7" s="6" t="s">
        <v>43</v>
      </c>
      <c r="AD7" s="6" t="s">
        <v>31</v>
      </c>
      <c r="AE7" s="6" t="s">
        <v>14</v>
      </c>
      <c r="AF7" s="6" t="b">
        <v>1</v>
      </c>
      <c r="AG7" s="8"/>
      <c r="AH7" s="6" t="b">
        <v>1</v>
      </c>
      <c r="AI7" s="6" t="s">
        <v>74</v>
      </c>
    </row>
    <row r="8" spans="1:42" s="3" customFormat="1" x14ac:dyDescent="0.35">
      <c r="A8" s="6">
        <v>11</v>
      </c>
      <c r="B8" s="6">
        <v>10</v>
      </c>
      <c r="C8" s="6">
        <v>36</v>
      </c>
      <c r="D8" s="6" t="b">
        <v>0</v>
      </c>
      <c r="E8" s="6" t="s">
        <v>40</v>
      </c>
      <c r="F8" s="6" t="s">
        <v>28</v>
      </c>
      <c r="G8" s="8">
        <v>701155</v>
      </c>
      <c r="H8" s="6" t="s">
        <v>66</v>
      </c>
      <c r="I8" s="6" t="s">
        <v>67</v>
      </c>
      <c r="J8" s="6" t="s">
        <v>68</v>
      </c>
      <c r="K8" s="6">
        <v>1400000</v>
      </c>
      <c r="L8" s="6"/>
      <c r="M8" s="6"/>
      <c r="N8" s="6"/>
      <c r="O8" s="6"/>
      <c r="P8" s="6"/>
      <c r="Q8" s="6"/>
      <c r="R8" s="6"/>
      <c r="S8" s="6"/>
      <c r="T8" s="6"/>
      <c r="U8" s="7">
        <v>1400000</v>
      </c>
      <c r="V8" s="6" t="b">
        <v>0</v>
      </c>
      <c r="W8" s="6" t="b">
        <v>0</v>
      </c>
      <c r="X8" s="6" t="b">
        <v>0</v>
      </c>
      <c r="Y8" s="6" t="b">
        <v>0</v>
      </c>
      <c r="Z8" s="6">
        <v>5</v>
      </c>
      <c r="AA8" s="8">
        <v>701155</v>
      </c>
      <c r="AB8" s="8"/>
      <c r="AC8" s="6"/>
      <c r="AD8" s="6" t="s">
        <v>31</v>
      </c>
      <c r="AE8" s="6" t="s">
        <v>30</v>
      </c>
      <c r="AF8" s="6"/>
      <c r="AG8" s="8"/>
      <c r="AH8" s="6" t="b">
        <v>1</v>
      </c>
      <c r="AI8" s="6" t="s">
        <v>73</v>
      </c>
      <c r="AJ8" s="6"/>
      <c r="AK8" s="6"/>
      <c r="AL8" s="6"/>
      <c r="AM8" s="6"/>
      <c r="AN8" s="6"/>
      <c r="AO8" s="6"/>
      <c r="AP8" s="6"/>
    </row>
    <row r="9" spans="1:42" s="2" customFormat="1" x14ac:dyDescent="0.35">
      <c r="A9" s="6">
        <v>17</v>
      </c>
      <c r="B9" s="6">
        <v>16</v>
      </c>
      <c r="C9" s="6">
        <v>7</v>
      </c>
      <c r="D9" s="6" t="b">
        <v>1</v>
      </c>
      <c r="E9" s="6" t="s">
        <v>44</v>
      </c>
      <c r="F9" s="6" t="s">
        <v>32</v>
      </c>
      <c r="G9" s="8">
        <v>700494</v>
      </c>
      <c r="H9" s="6" t="s">
        <v>63</v>
      </c>
      <c r="I9" s="6" t="s">
        <v>123</v>
      </c>
      <c r="J9" s="6" t="s">
        <v>124</v>
      </c>
      <c r="K9" s="6">
        <v>14500000</v>
      </c>
      <c r="L9" s="6"/>
      <c r="M9" s="6">
        <v>10150000</v>
      </c>
      <c r="N9" s="6"/>
      <c r="O9" s="6"/>
      <c r="P9" s="6"/>
      <c r="Q9" s="6"/>
      <c r="R9" s="6">
        <v>4350000</v>
      </c>
      <c r="S9" s="6"/>
      <c r="T9" s="6"/>
      <c r="U9" s="7"/>
      <c r="V9" s="6" t="b">
        <v>0</v>
      </c>
      <c r="W9" s="6" t="b">
        <v>0</v>
      </c>
      <c r="X9" s="6" t="b">
        <v>0</v>
      </c>
      <c r="Y9" s="6" t="b">
        <v>0</v>
      </c>
      <c r="Z9" s="6">
        <v>5</v>
      </c>
      <c r="AA9" s="8">
        <v>700494</v>
      </c>
      <c r="AB9" s="8"/>
      <c r="AC9" s="6" t="s">
        <v>86</v>
      </c>
      <c r="AD9" s="6" t="s">
        <v>31</v>
      </c>
      <c r="AE9" s="6" t="s">
        <v>31</v>
      </c>
      <c r="AF9" s="6"/>
      <c r="AG9" s="8">
        <v>2018</v>
      </c>
      <c r="AH9" s="6" t="b">
        <v>1</v>
      </c>
      <c r="AI9" s="6" t="s">
        <v>75</v>
      </c>
      <c r="AJ9" s="6"/>
      <c r="AK9" s="6"/>
      <c r="AL9" s="6"/>
      <c r="AM9" s="6"/>
      <c r="AN9" s="6"/>
      <c r="AO9" s="6"/>
      <c r="AP9" s="6"/>
    </row>
    <row r="10" spans="1:42" s="2" customFormat="1" x14ac:dyDescent="0.35">
      <c r="A10" s="6">
        <v>18</v>
      </c>
      <c r="B10" s="6">
        <v>17</v>
      </c>
      <c r="C10" s="6">
        <v>41</v>
      </c>
      <c r="D10" s="6" t="b">
        <v>0</v>
      </c>
      <c r="E10" s="6" t="s">
        <v>44</v>
      </c>
      <c r="F10" s="6" t="s">
        <v>32</v>
      </c>
      <c r="G10" s="8">
        <v>700970</v>
      </c>
      <c r="H10" s="6" t="s">
        <v>62</v>
      </c>
      <c r="I10" s="6" t="s">
        <v>125</v>
      </c>
      <c r="J10" s="6" t="s">
        <v>126</v>
      </c>
      <c r="K10" s="6">
        <v>21200000</v>
      </c>
      <c r="L10" s="6"/>
      <c r="M10" s="6">
        <v>14840000</v>
      </c>
      <c r="N10" s="6"/>
      <c r="O10" s="6"/>
      <c r="P10" s="6"/>
      <c r="Q10" s="6"/>
      <c r="R10" s="6">
        <v>6360000</v>
      </c>
      <c r="S10" s="6"/>
      <c r="T10" s="6"/>
      <c r="U10" s="7"/>
      <c r="V10" s="6" t="b">
        <v>0</v>
      </c>
      <c r="W10" s="6" t="b">
        <v>0</v>
      </c>
      <c r="X10" s="6" t="b">
        <v>0</v>
      </c>
      <c r="Y10" s="6" t="b">
        <v>0</v>
      </c>
      <c r="Z10" s="6">
        <v>5</v>
      </c>
      <c r="AA10" s="8">
        <v>700970</v>
      </c>
      <c r="AB10" s="8"/>
      <c r="AC10" s="6"/>
      <c r="AD10" s="6" t="s">
        <v>31</v>
      </c>
      <c r="AE10" s="6" t="s">
        <v>31</v>
      </c>
      <c r="AF10" s="6"/>
      <c r="AG10" s="8">
        <v>2018</v>
      </c>
      <c r="AH10" s="6" t="b">
        <v>1</v>
      </c>
      <c r="AI10" s="6" t="s">
        <v>75</v>
      </c>
      <c r="AJ10" s="6"/>
      <c r="AK10" s="6"/>
      <c r="AL10" s="6"/>
      <c r="AM10" s="6"/>
      <c r="AN10" s="6"/>
      <c r="AO10" s="6"/>
      <c r="AP10" s="6"/>
    </row>
    <row r="11" spans="1:42" s="2" customFormat="1" x14ac:dyDescent="0.35">
      <c r="A11" s="6">
        <v>19</v>
      </c>
      <c r="B11" s="6">
        <v>19</v>
      </c>
      <c r="C11" s="6">
        <v>43</v>
      </c>
      <c r="D11" s="6" t="b">
        <v>0</v>
      </c>
      <c r="E11" s="6" t="s">
        <v>44</v>
      </c>
      <c r="F11" s="6" t="s">
        <v>32</v>
      </c>
      <c r="G11" s="8">
        <v>700222</v>
      </c>
      <c r="H11" s="6" t="s">
        <v>33</v>
      </c>
      <c r="I11" s="6" t="s">
        <v>64</v>
      </c>
      <c r="J11" s="6" t="s">
        <v>65</v>
      </c>
      <c r="K11" s="6">
        <v>7300000</v>
      </c>
      <c r="L11" s="6"/>
      <c r="M11" s="6">
        <v>5110000</v>
      </c>
      <c r="N11" s="6"/>
      <c r="O11" s="6"/>
      <c r="P11" s="6"/>
      <c r="Q11" s="6"/>
      <c r="R11" s="6">
        <v>2190000</v>
      </c>
      <c r="S11" s="6"/>
      <c r="T11" s="6"/>
      <c r="U11" s="7"/>
      <c r="V11" s="6" t="b">
        <v>0</v>
      </c>
      <c r="W11" s="6" t="b">
        <v>0</v>
      </c>
      <c r="X11" s="6" t="b">
        <v>0</v>
      </c>
      <c r="Y11" s="6" t="b">
        <v>0</v>
      </c>
      <c r="Z11" s="6">
        <v>20</v>
      </c>
      <c r="AA11" s="8">
        <v>700222</v>
      </c>
      <c r="AB11" s="8"/>
      <c r="AC11" s="6" t="s">
        <v>86</v>
      </c>
      <c r="AD11" s="6" t="s">
        <v>31</v>
      </c>
      <c r="AE11" s="6" t="s">
        <v>31</v>
      </c>
      <c r="AF11" s="6"/>
      <c r="AG11" s="8">
        <v>2018</v>
      </c>
      <c r="AH11" s="6" t="b">
        <v>1</v>
      </c>
      <c r="AI11" s="6" t="s">
        <v>75</v>
      </c>
      <c r="AJ11" s="6"/>
      <c r="AK11" s="6"/>
      <c r="AL11" s="6"/>
      <c r="AM11" s="6"/>
      <c r="AN11" s="6"/>
      <c r="AO11" s="6"/>
      <c r="AP11" s="6"/>
    </row>
    <row r="12" spans="1:42" s="2" customFormat="1" x14ac:dyDescent="0.35">
      <c r="A12" s="6">
        <v>20</v>
      </c>
      <c r="B12" s="6">
        <v>20</v>
      </c>
      <c r="C12" s="6"/>
      <c r="D12" s="6"/>
      <c r="E12" s="6" t="s">
        <v>44</v>
      </c>
      <c r="F12" s="6" t="s">
        <v>32</v>
      </c>
      <c r="G12" s="8"/>
      <c r="H12" s="6" t="s">
        <v>127</v>
      </c>
      <c r="I12" s="6" t="s">
        <v>129</v>
      </c>
      <c r="J12" s="6" t="s">
        <v>128</v>
      </c>
      <c r="K12" s="6">
        <v>3663000</v>
      </c>
      <c r="L12" s="6"/>
      <c r="M12" s="6"/>
      <c r="N12" s="6"/>
      <c r="O12" s="6"/>
      <c r="P12" s="6"/>
      <c r="Q12" s="6"/>
      <c r="R12" s="6"/>
      <c r="S12" s="6"/>
      <c r="T12" s="6"/>
      <c r="U12" s="6">
        <v>3663000</v>
      </c>
      <c r="V12" s="6" t="b">
        <v>0</v>
      </c>
      <c r="W12" s="6" t="b">
        <v>0</v>
      </c>
      <c r="X12" s="6" t="b">
        <v>0</v>
      </c>
      <c r="Y12" s="6" t="b">
        <v>0</v>
      </c>
      <c r="Z12" s="6">
        <v>5</v>
      </c>
      <c r="AA12" s="8"/>
      <c r="AB12" s="8"/>
      <c r="AC12" s="6" t="s">
        <v>86</v>
      </c>
      <c r="AD12" s="6" t="s">
        <v>31</v>
      </c>
      <c r="AE12" s="6" t="s">
        <v>31</v>
      </c>
      <c r="AF12" s="6"/>
      <c r="AG12" s="8">
        <v>2018</v>
      </c>
      <c r="AH12" s="6" t="b">
        <v>1</v>
      </c>
      <c r="AI12" s="6" t="s">
        <v>75</v>
      </c>
      <c r="AJ12" s="6"/>
      <c r="AK12" s="6"/>
      <c r="AL12" s="6"/>
      <c r="AM12" s="6"/>
      <c r="AN12" s="6"/>
      <c r="AO12" s="6"/>
      <c r="AP12" s="6"/>
    </row>
    <row r="13" spans="1:42" s="2" customFormat="1" x14ac:dyDescent="0.35">
      <c r="A13" s="6">
        <v>21</v>
      </c>
      <c r="B13" s="6">
        <v>21</v>
      </c>
      <c r="C13" s="6"/>
      <c r="D13" s="6"/>
      <c r="E13" s="6" t="s">
        <v>44</v>
      </c>
      <c r="F13" s="6" t="s">
        <v>32</v>
      </c>
      <c r="G13" s="8"/>
      <c r="H13" s="6" t="s">
        <v>93</v>
      </c>
      <c r="I13" s="6" t="s">
        <v>94</v>
      </c>
      <c r="J13" s="6" t="s">
        <v>95</v>
      </c>
      <c r="K13" s="6">
        <v>5086000</v>
      </c>
      <c r="L13" s="6"/>
      <c r="M13" s="6"/>
      <c r="N13" s="6"/>
      <c r="O13" s="6"/>
      <c r="P13" s="6"/>
      <c r="Q13" s="6"/>
      <c r="R13" s="6"/>
      <c r="S13" s="6"/>
      <c r="T13" s="6"/>
      <c r="U13" s="7">
        <v>5086000</v>
      </c>
      <c r="V13" s="6" t="b">
        <v>0</v>
      </c>
      <c r="W13" s="6" t="b">
        <v>0</v>
      </c>
      <c r="X13" s="6" t="b">
        <v>0</v>
      </c>
      <c r="Y13" s="6" t="b">
        <v>0</v>
      </c>
      <c r="Z13" s="6">
        <v>10</v>
      </c>
      <c r="AA13" s="8"/>
      <c r="AB13" s="8"/>
      <c r="AC13" s="6" t="s">
        <v>86</v>
      </c>
      <c r="AD13" s="6" t="s">
        <v>31</v>
      </c>
      <c r="AE13" s="6" t="s">
        <v>31</v>
      </c>
      <c r="AF13" s="6"/>
      <c r="AG13" s="8">
        <v>2018</v>
      </c>
      <c r="AH13" s="6" t="b">
        <v>1</v>
      </c>
      <c r="AI13" s="6" t="s">
        <v>75</v>
      </c>
      <c r="AJ13" s="6"/>
      <c r="AK13" s="6"/>
      <c r="AL13" s="6"/>
      <c r="AM13" s="6"/>
      <c r="AN13" s="6"/>
      <c r="AO13" s="6"/>
      <c r="AP13" s="6"/>
    </row>
    <row r="14" spans="1:42" s="2" customFormat="1" x14ac:dyDescent="0.35">
      <c r="A14" s="6">
        <v>22</v>
      </c>
      <c r="B14" s="6">
        <v>22</v>
      </c>
      <c r="C14" s="6"/>
      <c r="D14" s="6"/>
      <c r="E14" s="6" t="s">
        <v>44</v>
      </c>
      <c r="F14" s="6" t="s">
        <v>32</v>
      </c>
      <c r="G14" s="8"/>
      <c r="H14" s="6" t="s">
        <v>134</v>
      </c>
      <c r="I14" s="6" t="s">
        <v>135</v>
      </c>
      <c r="J14" s="6" t="s">
        <v>118</v>
      </c>
      <c r="K14" s="6">
        <v>882000</v>
      </c>
      <c r="L14" s="6"/>
      <c r="M14" s="6"/>
      <c r="N14" s="6"/>
      <c r="O14" s="6"/>
      <c r="P14" s="6"/>
      <c r="Q14" s="6"/>
      <c r="R14" s="6"/>
      <c r="S14" s="6"/>
      <c r="T14" s="6"/>
      <c r="U14" s="7">
        <v>882000</v>
      </c>
      <c r="V14" s="6" t="b">
        <v>0</v>
      </c>
      <c r="W14" s="6" t="b">
        <v>0</v>
      </c>
      <c r="X14" s="6" t="b">
        <v>0</v>
      </c>
      <c r="Y14" s="6" t="b">
        <v>0</v>
      </c>
      <c r="Z14" s="6">
        <v>10</v>
      </c>
      <c r="AA14" s="8"/>
      <c r="AB14" s="8"/>
      <c r="AC14" s="6" t="s">
        <v>86</v>
      </c>
      <c r="AD14" s="6" t="s">
        <v>31</v>
      </c>
      <c r="AE14" s="6" t="s">
        <v>31</v>
      </c>
      <c r="AF14" s="6"/>
      <c r="AG14" s="8">
        <v>2018</v>
      </c>
      <c r="AH14" s="6" t="b">
        <v>1</v>
      </c>
      <c r="AI14" s="6" t="s">
        <v>75</v>
      </c>
      <c r="AJ14" s="6"/>
      <c r="AK14" s="6"/>
      <c r="AL14" s="6"/>
      <c r="AM14" s="6"/>
      <c r="AN14" s="6"/>
      <c r="AO14" s="6"/>
      <c r="AP14" s="6"/>
    </row>
    <row r="15" spans="1:42" s="2" customFormat="1" x14ac:dyDescent="0.35">
      <c r="A15" s="6">
        <v>23</v>
      </c>
      <c r="B15" s="6">
        <v>23</v>
      </c>
      <c r="C15" s="6"/>
      <c r="D15" s="6"/>
      <c r="E15" s="6" t="s">
        <v>44</v>
      </c>
      <c r="F15" s="6" t="s">
        <v>32</v>
      </c>
      <c r="G15" s="8"/>
      <c r="H15" s="6" t="s">
        <v>96</v>
      </c>
      <c r="I15" s="6" t="s">
        <v>122</v>
      </c>
      <c r="J15" s="6" t="s">
        <v>97</v>
      </c>
      <c r="K15" s="6">
        <v>881000</v>
      </c>
      <c r="L15" s="6"/>
      <c r="M15" s="6"/>
      <c r="N15" s="6"/>
      <c r="O15" s="6"/>
      <c r="P15" s="6"/>
      <c r="Q15" s="6"/>
      <c r="R15" s="6"/>
      <c r="S15" s="6"/>
      <c r="T15" s="6"/>
      <c r="U15" s="7">
        <v>881000</v>
      </c>
      <c r="V15" s="6" t="b">
        <v>0</v>
      </c>
      <c r="W15" s="6" t="b">
        <v>0</v>
      </c>
      <c r="X15" s="6" t="b">
        <v>0</v>
      </c>
      <c r="Y15" s="6" t="b">
        <v>0</v>
      </c>
      <c r="Z15" s="6">
        <v>20</v>
      </c>
      <c r="AA15" s="8"/>
      <c r="AB15" s="8"/>
      <c r="AC15" s="6" t="s">
        <v>86</v>
      </c>
      <c r="AD15" s="6" t="s">
        <v>31</v>
      </c>
      <c r="AE15" s="6" t="s">
        <v>31</v>
      </c>
      <c r="AF15" s="6"/>
      <c r="AG15" s="8">
        <v>2018</v>
      </c>
      <c r="AH15" s="6" t="b">
        <v>1</v>
      </c>
      <c r="AI15" s="6" t="s">
        <v>75</v>
      </c>
      <c r="AJ15" s="6"/>
      <c r="AK15" s="6"/>
      <c r="AL15" s="6"/>
      <c r="AM15" s="6"/>
      <c r="AN15" s="6"/>
      <c r="AO15" s="6"/>
      <c r="AP15" s="6"/>
    </row>
    <row r="16" spans="1:42" s="2" customFormat="1" x14ac:dyDescent="0.35">
      <c r="A16" s="6">
        <v>24</v>
      </c>
      <c r="B16" s="6">
        <v>24</v>
      </c>
      <c r="C16" s="6"/>
      <c r="D16" s="6"/>
      <c r="E16" s="6" t="s">
        <v>44</v>
      </c>
      <c r="F16" s="6" t="s">
        <v>32</v>
      </c>
      <c r="G16" s="8"/>
      <c r="H16" s="6" t="s">
        <v>105</v>
      </c>
      <c r="I16" s="6" t="s">
        <v>98</v>
      </c>
      <c r="J16" s="6" t="s">
        <v>99</v>
      </c>
      <c r="K16" s="6">
        <v>2175000</v>
      </c>
      <c r="L16" s="6"/>
      <c r="M16" s="6"/>
      <c r="N16" s="6"/>
      <c r="O16" s="6"/>
      <c r="P16" s="6"/>
      <c r="Q16" s="6"/>
      <c r="R16" s="6"/>
      <c r="S16" s="6"/>
      <c r="T16" s="6"/>
      <c r="U16" s="7">
        <v>2175000</v>
      </c>
      <c r="V16" s="6" t="b">
        <v>0</v>
      </c>
      <c r="W16" s="6" t="b">
        <v>0</v>
      </c>
      <c r="X16" s="6" t="b">
        <v>0</v>
      </c>
      <c r="Y16" s="6" t="b">
        <v>0</v>
      </c>
      <c r="Z16" s="6">
        <v>20</v>
      </c>
      <c r="AA16" s="8"/>
      <c r="AB16" s="8"/>
      <c r="AC16" s="6" t="s">
        <v>86</v>
      </c>
      <c r="AD16" s="6" t="s">
        <v>31</v>
      </c>
      <c r="AE16" s="6" t="s">
        <v>31</v>
      </c>
      <c r="AF16" s="6"/>
      <c r="AG16" s="8">
        <v>2018</v>
      </c>
      <c r="AH16" s="6" t="b">
        <v>1</v>
      </c>
      <c r="AI16" s="6" t="s">
        <v>75</v>
      </c>
      <c r="AJ16" s="6"/>
      <c r="AK16" s="6"/>
      <c r="AL16" s="6"/>
      <c r="AM16" s="6"/>
      <c r="AN16" s="6"/>
      <c r="AO16" s="6"/>
      <c r="AP16" s="6"/>
    </row>
    <row r="17" spans="1:42" s="2" customFormat="1" x14ac:dyDescent="0.35">
      <c r="A17" s="6">
        <v>25</v>
      </c>
      <c r="B17" s="6">
        <v>25</v>
      </c>
      <c r="C17" s="6"/>
      <c r="D17" s="6"/>
      <c r="E17" s="6" t="s">
        <v>44</v>
      </c>
      <c r="F17" s="6" t="s">
        <v>32</v>
      </c>
      <c r="G17" s="8"/>
      <c r="H17" s="6" t="s">
        <v>100</v>
      </c>
      <c r="I17" s="6" t="s">
        <v>101</v>
      </c>
      <c r="J17" s="6" t="s">
        <v>119</v>
      </c>
      <c r="K17" s="6">
        <v>1225000</v>
      </c>
      <c r="L17" s="6"/>
      <c r="M17" s="6"/>
      <c r="N17" s="6"/>
      <c r="O17" s="6"/>
      <c r="P17" s="6"/>
      <c r="Q17" s="6"/>
      <c r="R17" s="6"/>
      <c r="S17" s="6"/>
      <c r="T17" s="6"/>
      <c r="U17" s="7">
        <v>1225000</v>
      </c>
      <c r="V17" s="6" t="b">
        <v>0</v>
      </c>
      <c r="W17" s="6" t="b">
        <v>0</v>
      </c>
      <c r="X17" s="6" t="b">
        <v>0</v>
      </c>
      <c r="Y17" s="6" t="b">
        <v>0</v>
      </c>
      <c r="Z17" s="6">
        <v>20</v>
      </c>
      <c r="AA17" s="8"/>
      <c r="AB17" s="8"/>
      <c r="AC17" s="6" t="s">
        <v>86</v>
      </c>
      <c r="AD17" s="6" t="s">
        <v>31</v>
      </c>
      <c r="AE17" s="6" t="s">
        <v>31</v>
      </c>
      <c r="AF17" s="6"/>
      <c r="AG17" s="8">
        <v>2018</v>
      </c>
      <c r="AH17" s="6" t="b">
        <v>1</v>
      </c>
      <c r="AI17" s="6" t="s">
        <v>75</v>
      </c>
      <c r="AJ17" s="6"/>
      <c r="AK17" s="6"/>
      <c r="AL17" s="6"/>
      <c r="AM17" s="6"/>
      <c r="AN17" s="6"/>
      <c r="AO17" s="6"/>
      <c r="AP17" s="6"/>
    </row>
    <row r="18" spans="1:42" s="2" customFormat="1" x14ac:dyDescent="0.35">
      <c r="A18" s="6">
        <v>27</v>
      </c>
      <c r="B18" s="6">
        <v>27</v>
      </c>
      <c r="C18" s="6"/>
      <c r="D18" s="6"/>
      <c r="E18" s="6" t="s">
        <v>44</v>
      </c>
      <c r="F18" s="6" t="s">
        <v>32</v>
      </c>
      <c r="G18" s="8"/>
      <c r="H18" s="6" t="s">
        <v>102</v>
      </c>
      <c r="I18" s="6" t="s">
        <v>103</v>
      </c>
      <c r="J18" s="6" t="s">
        <v>104</v>
      </c>
      <c r="K18" s="6">
        <v>535000</v>
      </c>
      <c r="L18" s="6"/>
      <c r="M18" s="6"/>
      <c r="N18" s="6"/>
      <c r="O18" s="6"/>
      <c r="P18" s="6"/>
      <c r="Q18" s="6"/>
      <c r="R18" s="6"/>
      <c r="S18" s="6"/>
      <c r="T18" s="6"/>
      <c r="U18" s="6">
        <v>535000</v>
      </c>
      <c r="V18" s="6" t="b">
        <v>0</v>
      </c>
      <c r="W18" s="6" t="b">
        <v>0</v>
      </c>
      <c r="X18" s="6" t="b">
        <v>0</v>
      </c>
      <c r="Y18" s="6" t="b">
        <v>0</v>
      </c>
      <c r="Z18" s="6">
        <v>20</v>
      </c>
      <c r="AA18" s="8"/>
      <c r="AB18" s="8"/>
      <c r="AC18" s="6" t="s">
        <v>86</v>
      </c>
      <c r="AD18" s="6" t="s">
        <v>31</v>
      </c>
      <c r="AE18" s="6" t="s">
        <v>31</v>
      </c>
      <c r="AF18" s="6"/>
      <c r="AG18" s="8">
        <v>2018</v>
      </c>
      <c r="AH18" s="6" t="b">
        <v>1</v>
      </c>
      <c r="AI18" s="6" t="s">
        <v>75</v>
      </c>
      <c r="AJ18" s="6"/>
      <c r="AK18" s="6"/>
      <c r="AL18" s="6"/>
      <c r="AM18" s="6"/>
      <c r="AN18" s="6"/>
      <c r="AO18" s="6"/>
      <c r="AP18" s="6"/>
    </row>
    <row r="19" spans="1:42" s="2" customFormat="1" x14ac:dyDescent="0.35">
      <c r="A19" s="6">
        <v>28</v>
      </c>
      <c r="B19" s="6">
        <v>28</v>
      </c>
      <c r="C19" s="6"/>
      <c r="D19" s="6"/>
      <c r="E19" s="6" t="s">
        <v>44</v>
      </c>
      <c r="F19" s="6" t="s">
        <v>32</v>
      </c>
      <c r="G19" s="8"/>
      <c r="H19" s="6" t="s">
        <v>106</v>
      </c>
      <c r="I19" s="6" t="s">
        <v>107</v>
      </c>
      <c r="J19" s="6" t="s">
        <v>120</v>
      </c>
      <c r="K19" s="6">
        <v>2383000</v>
      </c>
      <c r="L19" s="6"/>
      <c r="M19" s="6"/>
      <c r="N19" s="6"/>
      <c r="O19" s="6"/>
      <c r="P19" s="6"/>
      <c r="Q19" s="6"/>
      <c r="R19" s="6"/>
      <c r="S19" s="6"/>
      <c r="T19" s="6"/>
      <c r="U19" s="6">
        <v>2383000</v>
      </c>
      <c r="V19" s="6" t="b">
        <v>0</v>
      </c>
      <c r="W19" s="6" t="b">
        <v>0</v>
      </c>
      <c r="X19" s="6" t="b">
        <v>0</v>
      </c>
      <c r="Y19" s="6" t="b">
        <v>0</v>
      </c>
      <c r="Z19" s="6">
        <v>20</v>
      </c>
      <c r="AA19" s="8"/>
      <c r="AB19" s="8"/>
      <c r="AC19" s="6" t="s">
        <v>86</v>
      </c>
      <c r="AD19" s="6" t="s">
        <v>31</v>
      </c>
      <c r="AE19" s="6" t="s">
        <v>31</v>
      </c>
      <c r="AF19" s="6"/>
      <c r="AG19" s="8">
        <v>2018</v>
      </c>
      <c r="AH19" s="6" t="b">
        <v>1</v>
      </c>
      <c r="AI19" s="6" t="s">
        <v>75</v>
      </c>
      <c r="AJ19" s="6"/>
      <c r="AK19" s="6"/>
      <c r="AL19" s="6"/>
      <c r="AM19" s="6"/>
      <c r="AN19" s="6"/>
      <c r="AO19" s="6"/>
      <c r="AP19" s="6"/>
    </row>
    <row r="20" spans="1:42" s="2" customFormat="1" x14ac:dyDescent="0.35">
      <c r="A20" s="6">
        <v>29</v>
      </c>
      <c r="B20" s="6">
        <v>29</v>
      </c>
      <c r="C20" s="6"/>
      <c r="D20" s="6"/>
      <c r="E20" s="6" t="s">
        <v>44</v>
      </c>
      <c r="F20" s="6" t="s">
        <v>32</v>
      </c>
      <c r="G20" s="8"/>
      <c r="H20" s="6" t="s">
        <v>109</v>
      </c>
      <c r="I20" s="6" t="s">
        <v>110</v>
      </c>
      <c r="J20" s="6" t="s">
        <v>111</v>
      </c>
      <c r="K20" s="6">
        <v>3263000</v>
      </c>
      <c r="L20" s="6"/>
      <c r="M20" s="6"/>
      <c r="N20" s="6"/>
      <c r="O20" s="6"/>
      <c r="P20" s="6"/>
      <c r="Q20" s="6"/>
      <c r="R20" s="6"/>
      <c r="S20" s="6"/>
      <c r="T20" s="6"/>
      <c r="U20" s="6">
        <v>3263000</v>
      </c>
      <c r="V20" s="6" t="b">
        <v>0</v>
      </c>
      <c r="W20" s="6" t="b">
        <v>0</v>
      </c>
      <c r="X20" s="6" t="b">
        <v>0</v>
      </c>
      <c r="Y20" s="6" t="b">
        <v>0</v>
      </c>
      <c r="Z20" s="6">
        <v>20</v>
      </c>
      <c r="AA20" s="8"/>
      <c r="AB20" s="8"/>
      <c r="AC20" s="6" t="s">
        <v>86</v>
      </c>
      <c r="AD20" s="6" t="s">
        <v>31</v>
      </c>
      <c r="AE20" s="6" t="s">
        <v>31</v>
      </c>
      <c r="AF20" s="6"/>
      <c r="AG20" s="8">
        <v>2018</v>
      </c>
      <c r="AH20" s="6" t="b">
        <v>1</v>
      </c>
      <c r="AI20" s="6" t="s">
        <v>75</v>
      </c>
      <c r="AJ20" s="6"/>
      <c r="AK20" s="6"/>
      <c r="AL20" s="6"/>
      <c r="AM20" s="6"/>
      <c r="AN20" s="6"/>
      <c r="AO20" s="6"/>
      <c r="AP20" s="6"/>
    </row>
    <row r="21" spans="1:42" s="2" customFormat="1" x14ac:dyDescent="0.35">
      <c r="A21" s="6">
        <v>30</v>
      </c>
      <c r="B21" s="6">
        <v>30</v>
      </c>
      <c r="C21" s="6"/>
      <c r="D21" s="6"/>
      <c r="E21" s="6" t="s">
        <v>44</v>
      </c>
      <c r="F21" s="6" t="s">
        <v>32</v>
      </c>
      <c r="G21" s="8"/>
      <c r="H21" s="6" t="s">
        <v>112</v>
      </c>
      <c r="I21" s="6" t="s">
        <v>113</v>
      </c>
      <c r="J21" s="6" t="s">
        <v>121</v>
      </c>
      <c r="K21" s="6">
        <v>840000</v>
      </c>
      <c r="L21" s="6"/>
      <c r="M21" s="6"/>
      <c r="N21" s="6"/>
      <c r="O21" s="6"/>
      <c r="P21" s="6"/>
      <c r="Q21" s="6"/>
      <c r="R21" s="6"/>
      <c r="S21" s="6"/>
      <c r="T21" s="6"/>
      <c r="U21" s="6">
        <v>840000</v>
      </c>
      <c r="V21" s="6" t="b">
        <v>0</v>
      </c>
      <c r="W21" s="6" t="b">
        <v>0</v>
      </c>
      <c r="X21" s="6" t="b">
        <v>0</v>
      </c>
      <c r="Y21" s="6" t="b">
        <v>0</v>
      </c>
      <c r="Z21" s="6">
        <v>20</v>
      </c>
      <c r="AA21" s="8"/>
      <c r="AB21" s="8"/>
      <c r="AC21" s="6" t="s">
        <v>86</v>
      </c>
      <c r="AD21" s="6" t="s">
        <v>31</v>
      </c>
      <c r="AE21" s="6" t="s">
        <v>31</v>
      </c>
      <c r="AF21" s="6"/>
      <c r="AG21" s="8">
        <v>2018</v>
      </c>
      <c r="AH21" s="6" t="b">
        <v>1</v>
      </c>
      <c r="AI21" s="6" t="s">
        <v>75</v>
      </c>
      <c r="AJ21" s="6"/>
      <c r="AK21" s="6"/>
      <c r="AL21" s="6"/>
      <c r="AM21" s="6"/>
      <c r="AN21" s="6"/>
      <c r="AO21" s="6"/>
      <c r="AP21" s="6"/>
    </row>
    <row r="22" spans="1:42" s="2" customFormat="1" x14ac:dyDescent="0.35">
      <c r="A22" s="6">
        <v>31</v>
      </c>
      <c r="B22" s="6">
        <v>32</v>
      </c>
      <c r="C22" s="6"/>
      <c r="D22" s="6"/>
      <c r="E22" s="6" t="s">
        <v>44</v>
      </c>
      <c r="F22" s="6" t="s">
        <v>32</v>
      </c>
      <c r="G22" s="8"/>
      <c r="H22" s="6" t="s">
        <v>114</v>
      </c>
      <c r="I22" s="6" t="s">
        <v>132</v>
      </c>
      <c r="J22" s="6" t="s">
        <v>115</v>
      </c>
      <c r="K22" s="6">
        <v>7488000</v>
      </c>
      <c r="L22" s="6"/>
      <c r="M22" s="6"/>
      <c r="N22" s="6"/>
      <c r="O22" s="6"/>
      <c r="P22" s="6"/>
      <c r="Q22" s="6"/>
      <c r="R22" s="6"/>
      <c r="S22" s="6"/>
      <c r="T22" s="6"/>
      <c r="U22" s="6">
        <v>7488000</v>
      </c>
      <c r="V22" s="6" t="b">
        <v>0</v>
      </c>
      <c r="W22" s="6" t="b">
        <v>0</v>
      </c>
      <c r="X22" s="6" t="b">
        <v>0</v>
      </c>
      <c r="Y22" s="6" t="b">
        <v>0</v>
      </c>
      <c r="Z22" s="6">
        <v>20</v>
      </c>
      <c r="AA22" s="8"/>
      <c r="AB22" s="8"/>
      <c r="AC22" s="6" t="s">
        <v>86</v>
      </c>
      <c r="AD22" s="6" t="s">
        <v>31</v>
      </c>
      <c r="AE22" s="6" t="s">
        <v>31</v>
      </c>
      <c r="AF22" s="6"/>
      <c r="AG22" s="8">
        <v>2018</v>
      </c>
      <c r="AH22" s="6" t="b">
        <v>1</v>
      </c>
      <c r="AI22" s="6" t="s">
        <v>75</v>
      </c>
      <c r="AJ22" s="6"/>
      <c r="AK22" s="6"/>
      <c r="AL22" s="6"/>
      <c r="AM22" s="6"/>
      <c r="AN22" s="6"/>
      <c r="AO22" s="6"/>
      <c r="AP22" s="6"/>
    </row>
    <row r="23" spans="1:42" s="2" customFormat="1" x14ac:dyDescent="0.35">
      <c r="A23" s="6">
        <v>32</v>
      </c>
      <c r="B23" s="6">
        <v>33</v>
      </c>
      <c r="C23" s="6"/>
      <c r="D23" s="6"/>
      <c r="E23" s="6" t="s">
        <v>44</v>
      </c>
      <c r="F23" s="6" t="s">
        <v>32</v>
      </c>
      <c r="G23" s="8"/>
      <c r="H23" s="6" t="s">
        <v>136</v>
      </c>
      <c r="I23" s="6" t="s">
        <v>137</v>
      </c>
      <c r="J23" s="6" t="s">
        <v>138</v>
      </c>
      <c r="K23" s="6">
        <v>5000000</v>
      </c>
      <c r="L23" s="6"/>
      <c r="M23" s="6"/>
      <c r="N23" s="6"/>
      <c r="O23" s="6"/>
      <c r="P23" s="6"/>
      <c r="Q23" s="6"/>
      <c r="R23" s="6"/>
      <c r="S23" s="6"/>
      <c r="T23" s="6"/>
      <c r="U23" s="7">
        <v>5000000</v>
      </c>
      <c r="V23" s="6" t="b">
        <v>0</v>
      </c>
      <c r="W23" s="6" t="b">
        <v>0</v>
      </c>
      <c r="X23" s="6" t="b">
        <v>0</v>
      </c>
      <c r="Y23" s="6" t="b">
        <v>0</v>
      </c>
      <c r="Z23" s="6">
        <v>20</v>
      </c>
      <c r="AA23" s="8"/>
      <c r="AB23" s="8"/>
      <c r="AC23" s="6" t="s">
        <v>86</v>
      </c>
      <c r="AD23" s="6" t="s">
        <v>31</v>
      </c>
      <c r="AE23" s="6" t="s">
        <v>31</v>
      </c>
      <c r="AF23" s="6"/>
      <c r="AG23" s="8">
        <v>2018</v>
      </c>
      <c r="AH23" s="6" t="b">
        <v>1</v>
      </c>
      <c r="AI23" s="6" t="s">
        <v>75</v>
      </c>
      <c r="AJ23" s="6"/>
      <c r="AK23" s="6"/>
      <c r="AL23" s="6"/>
      <c r="AM23" s="6"/>
      <c r="AN23" s="6"/>
      <c r="AO23" s="6"/>
      <c r="AP23" s="6"/>
    </row>
    <row r="24" spans="1:42" s="2" customFormat="1" x14ac:dyDescent="0.35">
      <c r="A24" s="6">
        <v>33</v>
      </c>
      <c r="B24" s="6">
        <v>35</v>
      </c>
      <c r="C24" s="6"/>
      <c r="D24" s="6"/>
      <c r="E24" s="6" t="s">
        <v>44</v>
      </c>
      <c r="F24" s="6" t="s">
        <v>32</v>
      </c>
      <c r="G24" s="8"/>
      <c r="H24" s="6" t="s">
        <v>109</v>
      </c>
      <c r="I24" s="6" t="s">
        <v>116</v>
      </c>
      <c r="J24" s="6" t="s">
        <v>117</v>
      </c>
      <c r="K24" s="6">
        <v>604000</v>
      </c>
      <c r="L24" s="6"/>
      <c r="M24" s="6"/>
      <c r="N24" s="6"/>
      <c r="O24" s="6"/>
      <c r="P24" s="6"/>
      <c r="Q24" s="6"/>
      <c r="R24" s="6"/>
      <c r="S24" s="6"/>
      <c r="T24" s="6"/>
      <c r="U24" s="6">
        <v>604000</v>
      </c>
      <c r="V24" s="6" t="b">
        <v>0</v>
      </c>
      <c r="W24" s="6" t="b">
        <v>0</v>
      </c>
      <c r="X24" s="6" t="b">
        <v>0</v>
      </c>
      <c r="Y24" s="6" t="b">
        <v>0</v>
      </c>
      <c r="Z24" s="6">
        <v>20</v>
      </c>
      <c r="AA24" s="8"/>
      <c r="AB24" s="8"/>
      <c r="AC24" s="6" t="s">
        <v>86</v>
      </c>
      <c r="AD24" s="6" t="s">
        <v>31</v>
      </c>
      <c r="AE24" s="6" t="s">
        <v>31</v>
      </c>
      <c r="AF24" s="6"/>
      <c r="AG24" s="8">
        <v>2018</v>
      </c>
      <c r="AH24" s="6" t="b">
        <v>1</v>
      </c>
      <c r="AI24" s="6" t="s">
        <v>75</v>
      </c>
      <c r="AJ24" s="6"/>
      <c r="AK24" s="6"/>
      <c r="AL24" s="6"/>
      <c r="AM24" s="6"/>
      <c r="AN24" s="6"/>
      <c r="AO24" s="6"/>
      <c r="AP24" s="6"/>
    </row>
    <row r="25" spans="1:42" s="5" customFormat="1" x14ac:dyDescent="0.35">
      <c r="A25" s="6">
        <v>59</v>
      </c>
      <c r="B25" s="6">
        <v>61</v>
      </c>
      <c r="C25" s="6">
        <v>19</v>
      </c>
      <c r="D25" s="6" t="b">
        <v>1</v>
      </c>
      <c r="E25" s="6" t="s">
        <v>45</v>
      </c>
      <c r="F25" s="6" t="s">
        <v>34</v>
      </c>
      <c r="G25" s="8"/>
      <c r="H25" s="6" t="s">
        <v>55</v>
      </c>
      <c r="I25" s="6" t="s">
        <v>59</v>
      </c>
      <c r="J25" s="6" t="s">
        <v>57</v>
      </c>
      <c r="K25" s="6">
        <v>9000000</v>
      </c>
      <c r="L25" s="6"/>
      <c r="M25" s="6"/>
      <c r="N25" s="6"/>
      <c r="O25" s="6"/>
      <c r="P25" s="6"/>
      <c r="Q25" s="6"/>
      <c r="R25" s="6"/>
      <c r="S25" s="6"/>
      <c r="T25" s="6"/>
      <c r="U25" s="6">
        <v>9000000</v>
      </c>
      <c r="V25" s="6" t="b">
        <v>0</v>
      </c>
      <c r="W25" s="6" t="b">
        <v>0</v>
      </c>
      <c r="X25" s="6" t="b">
        <v>1</v>
      </c>
      <c r="Y25" s="6" t="b">
        <v>1</v>
      </c>
      <c r="Z25" s="6">
        <v>10</v>
      </c>
      <c r="AA25" s="8"/>
      <c r="AB25" s="8">
        <v>11654</v>
      </c>
      <c r="AC25" s="6"/>
      <c r="AD25" s="6" t="s">
        <v>37</v>
      </c>
      <c r="AE25" s="6" t="s">
        <v>30</v>
      </c>
      <c r="AF25" s="6" t="b">
        <v>1</v>
      </c>
      <c r="AG25" s="8">
        <v>2013</v>
      </c>
      <c r="AH25" s="6" t="b">
        <v>1</v>
      </c>
      <c r="AI25" s="6" t="s">
        <v>75</v>
      </c>
      <c r="AJ25" s="6"/>
      <c r="AK25" s="6"/>
      <c r="AL25" s="6"/>
      <c r="AM25" s="6"/>
      <c r="AN25" s="6"/>
      <c r="AO25" s="6"/>
      <c r="AP25" s="6"/>
    </row>
    <row r="26" spans="1:42" s="5" customFormat="1" ht="15.75" customHeight="1" x14ac:dyDescent="0.35">
      <c r="A26" s="6">
        <v>60</v>
      </c>
      <c r="B26" s="6">
        <v>62</v>
      </c>
      <c r="C26" s="6">
        <v>20</v>
      </c>
      <c r="D26" s="6" t="b">
        <v>1</v>
      </c>
      <c r="E26" s="6" t="s">
        <v>45</v>
      </c>
      <c r="F26" s="6" t="s">
        <v>34</v>
      </c>
      <c r="G26" s="8">
        <v>700687</v>
      </c>
      <c r="H26" s="6" t="s">
        <v>56</v>
      </c>
      <c r="I26" s="6" t="s">
        <v>61</v>
      </c>
      <c r="J26" s="6" t="s">
        <v>58</v>
      </c>
      <c r="K26" s="6">
        <v>26158076</v>
      </c>
      <c r="L26" s="6"/>
      <c r="M26" s="6">
        <v>16723093</v>
      </c>
      <c r="N26" s="6">
        <v>1112970</v>
      </c>
      <c r="O26" s="6">
        <v>4322013</v>
      </c>
      <c r="P26" s="6"/>
      <c r="Q26" s="6">
        <v>4000000</v>
      </c>
      <c r="R26" s="6"/>
      <c r="S26" s="6"/>
      <c r="T26" s="6"/>
      <c r="U26" s="7"/>
      <c r="V26" s="6" t="b">
        <v>0</v>
      </c>
      <c r="W26" s="6" t="b">
        <v>0</v>
      </c>
      <c r="X26" s="6" t="b">
        <v>1</v>
      </c>
      <c r="Y26" s="6" t="b">
        <v>1</v>
      </c>
      <c r="Z26" s="6">
        <v>5</v>
      </c>
      <c r="AA26" s="8">
        <v>700687</v>
      </c>
      <c r="AB26" s="8">
        <v>11659</v>
      </c>
      <c r="AC26" s="6"/>
      <c r="AD26" s="6" t="s">
        <v>35</v>
      </c>
      <c r="AE26" s="6" t="s">
        <v>30</v>
      </c>
      <c r="AF26" s="6" t="b">
        <v>1</v>
      </c>
      <c r="AG26" s="8">
        <v>2018</v>
      </c>
      <c r="AH26" s="6" t="b">
        <v>1</v>
      </c>
      <c r="AI26" s="6" t="s">
        <v>75</v>
      </c>
      <c r="AJ26" s="6"/>
      <c r="AK26" s="6"/>
      <c r="AL26" s="6"/>
      <c r="AM26" s="6"/>
      <c r="AN26" s="6"/>
      <c r="AO26" s="6"/>
      <c r="AP26" s="6"/>
    </row>
    <row r="27" spans="1:42" s="5" customFormat="1" x14ac:dyDescent="0.35">
      <c r="A27" s="6">
        <v>72</v>
      </c>
      <c r="B27" s="6">
        <v>74</v>
      </c>
      <c r="C27" s="6">
        <v>51</v>
      </c>
      <c r="D27" s="6" t="b">
        <v>0</v>
      </c>
      <c r="E27" s="6" t="s">
        <v>45</v>
      </c>
      <c r="F27" s="6" t="s">
        <v>34</v>
      </c>
      <c r="G27" s="8"/>
      <c r="H27" s="6" t="s">
        <v>46</v>
      </c>
      <c r="I27" s="6" t="s">
        <v>47</v>
      </c>
      <c r="J27" s="6" t="s">
        <v>48</v>
      </c>
      <c r="K27" s="6">
        <v>3346000</v>
      </c>
      <c r="L27" s="6"/>
      <c r="M27" s="7">
        <v>3002365</v>
      </c>
      <c r="N27" s="6"/>
      <c r="O27" s="7">
        <v>343635</v>
      </c>
      <c r="P27" s="6"/>
      <c r="Q27" s="6"/>
      <c r="R27" s="6"/>
      <c r="S27" s="6"/>
      <c r="T27" s="6"/>
      <c r="U27" s="7"/>
      <c r="V27" s="6" t="b">
        <v>0</v>
      </c>
      <c r="W27" s="6" t="b">
        <v>0</v>
      </c>
      <c r="X27" s="6" t="b">
        <v>1</v>
      </c>
      <c r="Y27" s="6" t="b">
        <v>1</v>
      </c>
      <c r="Z27" s="6">
        <v>5</v>
      </c>
      <c r="AA27" s="8"/>
      <c r="AB27" s="8" t="s">
        <v>49</v>
      </c>
      <c r="AC27" s="6" t="s">
        <v>50</v>
      </c>
      <c r="AD27" s="6" t="s">
        <v>29</v>
      </c>
      <c r="AE27" s="6" t="s">
        <v>30</v>
      </c>
      <c r="AF27" s="6" t="b">
        <v>1</v>
      </c>
      <c r="AG27" s="8">
        <v>2005</v>
      </c>
      <c r="AH27" s="6" t="b">
        <v>1</v>
      </c>
      <c r="AI27" s="6" t="s">
        <v>75</v>
      </c>
      <c r="AJ27" s="6"/>
      <c r="AK27" s="6"/>
      <c r="AL27" s="6"/>
      <c r="AM27" s="6"/>
      <c r="AN27" s="6"/>
      <c r="AO27" s="6"/>
      <c r="AP27" s="6"/>
    </row>
    <row r="28" spans="1:42" s="4" customFormat="1" x14ac:dyDescent="0.35">
      <c r="A28" s="6">
        <v>82</v>
      </c>
      <c r="B28" s="6">
        <v>84</v>
      </c>
      <c r="C28" s="6">
        <v>26</v>
      </c>
      <c r="D28" s="6" t="b">
        <v>1</v>
      </c>
      <c r="E28" s="6" t="s">
        <v>53</v>
      </c>
      <c r="F28" s="6" t="s">
        <v>51</v>
      </c>
      <c r="G28" s="8">
        <v>102069</v>
      </c>
      <c r="H28" s="6" t="s">
        <v>143</v>
      </c>
      <c r="I28" s="6" t="s">
        <v>144</v>
      </c>
      <c r="J28" s="6" t="s">
        <v>60</v>
      </c>
      <c r="K28" s="6">
        <v>4159000</v>
      </c>
      <c r="L28" s="6"/>
      <c r="M28" s="7">
        <v>3072421</v>
      </c>
      <c r="N28" s="6"/>
      <c r="O28" s="7">
        <v>117217</v>
      </c>
      <c r="P28" s="6"/>
      <c r="Q28" s="7">
        <v>234435</v>
      </c>
      <c r="R28" s="6"/>
      <c r="S28" s="6"/>
      <c r="T28" s="6"/>
      <c r="U28" s="16">
        <v>852144</v>
      </c>
      <c r="V28" s="6" t="b">
        <v>0</v>
      </c>
      <c r="W28" s="6" t="b">
        <v>1</v>
      </c>
      <c r="X28" s="6" t="b">
        <v>1</v>
      </c>
      <c r="Y28" s="6" t="b">
        <v>1</v>
      </c>
      <c r="Z28" s="6">
        <v>5</v>
      </c>
      <c r="AA28" s="8">
        <v>102069</v>
      </c>
      <c r="AB28" s="8">
        <v>12075</v>
      </c>
      <c r="AC28" s="6"/>
      <c r="AD28" s="6" t="s">
        <v>37</v>
      </c>
      <c r="AE28" s="6" t="s">
        <v>38</v>
      </c>
      <c r="AF28" s="6" t="b">
        <v>1</v>
      </c>
      <c r="AG28" s="8" t="s">
        <v>142</v>
      </c>
      <c r="AH28" s="6" t="b">
        <v>1</v>
      </c>
      <c r="AI28" s="6" t="s">
        <v>75</v>
      </c>
      <c r="AJ28" s="6"/>
      <c r="AK28" s="6"/>
      <c r="AL28" s="6"/>
      <c r="AM28" s="6"/>
      <c r="AN28" s="6"/>
      <c r="AO28" s="6"/>
      <c r="AP28" s="6"/>
    </row>
    <row r="29" spans="1:42" s="4" customFormat="1" x14ac:dyDescent="0.35">
      <c r="A29" s="6">
        <v>84</v>
      </c>
      <c r="B29" s="6">
        <v>86</v>
      </c>
      <c r="C29" s="6">
        <v>28</v>
      </c>
      <c r="D29" s="6" t="b">
        <v>1</v>
      </c>
      <c r="E29" s="6" t="s">
        <v>53</v>
      </c>
      <c r="F29" s="6" t="s">
        <v>51</v>
      </c>
      <c r="G29" s="8">
        <v>700215</v>
      </c>
      <c r="H29" s="6" t="s">
        <v>77</v>
      </c>
      <c r="I29" s="6" t="s">
        <v>52</v>
      </c>
      <c r="J29" s="6" t="s">
        <v>39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 t="b">
        <v>0</v>
      </c>
      <c r="W29" s="6" t="b">
        <v>0</v>
      </c>
      <c r="X29" s="6" t="b">
        <v>0</v>
      </c>
      <c r="Y29" s="6" t="b">
        <v>0</v>
      </c>
      <c r="Z29" s="6">
        <v>10</v>
      </c>
      <c r="AA29" s="8">
        <v>700215</v>
      </c>
      <c r="AB29" s="8"/>
      <c r="AC29" s="6"/>
      <c r="AD29" s="6"/>
      <c r="AE29" s="6" t="s">
        <v>30</v>
      </c>
      <c r="AF29" s="6" t="b">
        <v>1</v>
      </c>
      <c r="AG29" s="8"/>
      <c r="AH29" s="6" t="b">
        <v>1</v>
      </c>
      <c r="AI29" s="6" t="s">
        <v>72</v>
      </c>
      <c r="AJ29" s="6"/>
      <c r="AK29" s="6"/>
      <c r="AL29" s="6"/>
      <c r="AM29" s="6"/>
      <c r="AN29" s="6"/>
      <c r="AO29" s="6"/>
      <c r="AP29" s="6"/>
    </row>
  </sheetData>
  <autoFilter ref="E1:E31" xr:uid="{8E52953E-1D67-4B78-A279-6D652C26F3B5}"/>
  <sortState xmlns:xlrd2="http://schemas.microsoft.com/office/spreadsheetml/2017/richdata2" ref="C7:AJ29">
    <sortCondition descending="1" ref="D1"/>
  </sortState>
  <pageMargins left="0.7" right="0.7" top="0.75" bottom="0.75" header="0.3" footer="0.3"/>
  <pageSetup paperSize="3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AA7C-CE28-414A-B0B8-3BD91DF8AFF3}">
  <dimension ref="A1:AP6"/>
  <sheetViews>
    <sheetView workbookViewId="0">
      <selection activeCell="B17" sqref="B17"/>
    </sheetView>
  </sheetViews>
  <sheetFormatPr defaultRowHeight="14.5" x14ac:dyDescent="0.35"/>
  <cols>
    <col min="8" max="8" width="42.1796875" customWidth="1"/>
    <col min="9" max="9" width="28.90625" customWidth="1"/>
    <col min="28" max="28" width="14.08984375" customWidth="1"/>
    <col min="29" max="29" width="25.7265625" customWidth="1"/>
    <col min="33" max="33" width="17.6328125" customWidth="1"/>
  </cols>
  <sheetData>
    <row r="1" spans="1:42" s="10" customFormat="1" x14ac:dyDescent="0.35">
      <c r="A1" s="10" t="s">
        <v>139</v>
      </c>
      <c r="B1" s="10" t="s">
        <v>92</v>
      </c>
      <c r="C1" s="11" t="s">
        <v>78</v>
      </c>
      <c r="D1" s="10" t="s">
        <v>0</v>
      </c>
      <c r="E1" s="10" t="s">
        <v>1</v>
      </c>
      <c r="F1" s="10" t="s">
        <v>2</v>
      </c>
      <c r="G1" s="12" t="s">
        <v>79</v>
      </c>
      <c r="H1" s="10" t="s">
        <v>3</v>
      </c>
      <c r="I1" s="10" t="s">
        <v>4</v>
      </c>
      <c r="J1" s="10" t="s">
        <v>5</v>
      </c>
      <c r="K1" s="10" t="s">
        <v>6</v>
      </c>
      <c r="L1" s="10" t="s">
        <v>80</v>
      </c>
      <c r="M1" s="10" t="s">
        <v>7</v>
      </c>
      <c r="N1" s="10" t="s">
        <v>8</v>
      </c>
      <c r="O1" s="10" t="s">
        <v>9</v>
      </c>
      <c r="P1" s="10" t="s">
        <v>10</v>
      </c>
      <c r="Q1" s="10" t="s">
        <v>11</v>
      </c>
      <c r="R1" s="10" t="s">
        <v>12</v>
      </c>
      <c r="S1" s="10" t="s">
        <v>13</v>
      </c>
      <c r="T1" s="10" t="s">
        <v>14</v>
      </c>
      <c r="U1" s="10" t="s">
        <v>15</v>
      </c>
      <c r="V1" s="10" t="s">
        <v>16</v>
      </c>
      <c r="W1" s="10" t="s">
        <v>17</v>
      </c>
      <c r="X1" s="10" t="s">
        <v>81</v>
      </c>
      <c r="Y1" s="10" t="s">
        <v>82</v>
      </c>
      <c r="Z1" s="10" t="s">
        <v>18</v>
      </c>
      <c r="AA1" s="10" t="s">
        <v>19</v>
      </c>
      <c r="AB1" s="12" t="s">
        <v>20</v>
      </c>
      <c r="AC1" s="10" t="s">
        <v>21</v>
      </c>
      <c r="AD1" s="10" t="s">
        <v>22</v>
      </c>
      <c r="AE1" s="10" t="s">
        <v>23</v>
      </c>
      <c r="AF1" s="10" t="s">
        <v>24</v>
      </c>
      <c r="AG1" s="12" t="s">
        <v>25</v>
      </c>
      <c r="AH1" s="10" t="s">
        <v>26</v>
      </c>
      <c r="AI1" s="10" t="s">
        <v>27</v>
      </c>
    </row>
    <row r="2" spans="1:42" s="3" customFormat="1" x14ac:dyDescent="0.35">
      <c r="A2" s="6" t="s">
        <v>147</v>
      </c>
      <c r="B2" s="6"/>
      <c r="C2" s="6"/>
      <c r="D2" s="6" t="b">
        <v>0</v>
      </c>
      <c r="E2" s="6" t="s">
        <v>40</v>
      </c>
      <c r="F2" s="6" t="s">
        <v>28</v>
      </c>
      <c r="G2" s="8"/>
      <c r="H2" s="6" t="s">
        <v>148</v>
      </c>
      <c r="I2" t="s">
        <v>149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6" t="b">
        <v>0</v>
      </c>
      <c r="W2" s="6" t="b">
        <v>0</v>
      </c>
      <c r="X2" s="6" t="b">
        <v>1</v>
      </c>
      <c r="Y2" s="6" t="b">
        <v>1</v>
      </c>
      <c r="Z2" s="6">
        <v>20</v>
      </c>
      <c r="AA2" s="8"/>
      <c r="AB2" s="8" t="s">
        <v>145</v>
      </c>
      <c r="AC2" s="6" t="s">
        <v>146</v>
      </c>
      <c r="AD2" s="6" t="s">
        <v>29</v>
      </c>
      <c r="AE2" s="6" t="s">
        <v>30</v>
      </c>
      <c r="AF2" s="6" t="b">
        <v>1</v>
      </c>
      <c r="AG2" s="8"/>
      <c r="AH2" s="6" t="b">
        <v>1</v>
      </c>
      <c r="AI2" s="6" t="s">
        <v>75</v>
      </c>
      <c r="AJ2" s="6"/>
      <c r="AK2" s="6"/>
      <c r="AL2" s="6"/>
      <c r="AM2" s="6"/>
      <c r="AN2" s="6"/>
      <c r="AO2" s="6"/>
      <c r="AP2" s="6"/>
    </row>
    <row r="3" spans="1:42" s="5" customFormat="1" ht="14.5" customHeight="1" x14ac:dyDescent="0.35">
      <c r="A3" s="6">
        <v>45</v>
      </c>
      <c r="B3" s="6">
        <v>47</v>
      </c>
      <c r="C3" s="6">
        <v>9</v>
      </c>
      <c r="D3" s="6" t="b">
        <v>1</v>
      </c>
      <c r="E3" s="6" t="s">
        <v>45</v>
      </c>
      <c r="F3" s="6" t="s">
        <v>34</v>
      </c>
      <c r="G3" s="8"/>
      <c r="H3" s="6" t="s">
        <v>158</v>
      </c>
      <c r="I3" s="6"/>
      <c r="J3" s="6" t="s">
        <v>150</v>
      </c>
      <c r="K3" s="6">
        <v>35000000</v>
      </c>
      <c r="L3" s="6"/>
      <c r="M3" s="6"/>
      <c r="N3" s="6"/>
      <c r="O3" s="6"/>
      <c r="P3" s="6"/>
      <c r="Q3" s="6"/>
      <c r="R3" s="6"/>
      <c r="S3" s="6"/>
      <c r="T3" s="6"/>
      <c r="U3" s="6">
        <v>35000000</v>
      </c>
      <c r="V3" s="6" t="b">
        <v>0</v>
      </c>
      <c r="W3" s="6" t="b">
        <v>0</v>
      </c>
      <c r="X3" s="6" t="b">
        <v>0</v>
      </c>
      <c r="Y3" s="6" t="b">
        <v>0</v>
      </c>
      <c r="Z3" s="6">
        <v>5</v>
      </c>
      <c r="AA3" s="8"/>
      <c r="AB3" s="8"/>
      <c r="AC3" s="6"/>
      <c r="AD3" s="6" t="s">
        <v>35</v>
      </c>
      <c r="AE3" s="6" t="s">
        <v>35</v>
      </c>
      <c r="AF3" s="6"/>
      <c r="AG3" s="8">
        <v>2017</v>
      </c>
      <c r="AH3" s="6" t="b">
        <v>1</v>
      </c>
      <c r="AI3" s="6" t="s">
        <v>75</v>
      </c>
      <c r="AJ3" s="6"/>
      <c r="AK3" s="6"/>
      <c r="AL3" s="6"/>
      <c r="AM3" s="6"/>
      <c r="AN3" s="6"/>
      <c r="AO3" s="6"/>
      <c r="AP3" s="6"/>
    </row>
    <row r="4" spans="1:42" x14ac:dyDescent="0.35">
      <c r="A4" t="s">
        <v>147</v>
      </c>
      <c r="H4" t="s">
        <v>167</v>
      </c>
    </row>
    <row r="5" spans="1:42" s="5" customFormat="1" x14ac:dyDescent="0.35">
      <c r="A5" s="6">
        <v>47</v>
      </c>
      <c r="B5" s="6">
        <v>49</v>
      </c>
      <c r="C5" s="6"/>
      <c r="D5" s="6"/>
      <c r="E5" s="6" t="s">
        <v>45</v>
      </c>
      <c r="F5" s="6" t="s">
        <v>34</v>
      </c>
      <c r="G5" s="8">
        <v>701387</v>
      </c>
      <c r="H5" s="6" t="s">
        <v>151</v>
      </c>
      <c r="I5" s="6"/>
      <c r="J5" s="6" t="s">
        <v>186</v>
      </c>
      <c r="K5" s="6">
        <v>8700000</v>
      </c>
      <c r="L5" s="6"/>
      <c r="M5" s="6"/>
      <c r="N5" s="6"/>
      <c r="O5" s="6"/>
      <c r="P5" s="6"/>
      <c r="Q5" s="6"/>
      <c r="R5" s="6"/>
      <c r="S5" s="6"/>
      <c r="T5" s="6"/>
      <c r="U5" s="6">
        <v>8700000</v>
      </c>
      <c r="V5" s="6" t="b">
        <v>0</v>
      </c>
      <c r="W5" s="6" t="b">
        <v>0</v>
      </c>
      <c r="X5" s="6" t="b">
        <v>0</v>
      </c>
      <c r="Y5" s="6" t="b">
        <v>0</v>
      </c>
      <c r="Z5" s="6">
        <v>5</v>
      </c>
      <c r="AA5" s="8">
        <v>701387</v>
      </c>
      <c r="AB5" s="8"/>
      <c r="AC5" s="6"/>
      <c r="AD5" s="6" t="s">
        <v>187</v>
      </c>
      <c r="AE5" s="6" t="s">
        <v>35</v>
      </c>
      <c r="AF5" s="6"/>
      <c r="AG5" s="8">
        <v>2019</v>
      </c>
      <c r="AH5" s="6" t="b">
        <v>1</v>
      </c>
      <c r="AI5" s="6" t="s">
        <v>75</v>
      </c>
      <c r="AJ5" s="6"/>
      <c r="AK5" s="6"/>
      <c r="AL5" s="6"/>
      <c r="AM5" s="6"/>
      <c r="AN5" s="6"/>
      <c r="AO5" s="6"/>
      <c r="AP5" s="6"/>
    </row>
    <row r="6" spans="1:42" s="42" customFormat="1" x14ac:dyDescent="0.35">
      <c r="A6" s="42">
        <v>2</v>
      </c>
      <c r="B6" s="42">
        <v>2</v>
      </c>
      <c r="C6" s="42">
        <v>4</v>
      </c>
      <c r="D6" s="42" t="b">
        <v>1</v>
      </c>
      <c r="E6" s="42" t="s">
        <v>40</v>
      </c>
      <c r="F6" s="42" t="s">
        <v>28</v>
      </c>
      <c r="G6" s="43">
        <v>700261</v>
      </c>
      <c r="H6" s="42" t="s">
        <v>170</v>
      </c>
      <c r="J6" s="42" t="s">
        <v>188</v>
      </c>
      <c r="K6" s="42">
        <v>119490000</v>
      </c>
      <c r="O6" s="42">
        <v>5000000</v>
      </c>
      <c r="R6" s="44">
        <v>41000000</v>
      </c>
      <c r="U6" s="45">
        <f>K6-(N6+O6+P6+Q6+R6+S6+T6)</f>
        <v>73490000</v>
      </c>
      <c r="V6" s="42" t="b">
        <v>0</v>
      </c>
      <c r="W6" s="42" t="b">
        <v>0</v>
      </c>
      <c r="X6" s="42" t="b">
        <v>1</v>
      </c>
      <c r="Y6" s="42" t="b">
        <v>1</v>
      </c>
      <c r="Z6" s="42">
        <v>5</v>
      </c>
      <c r="AA6" s="43">
        <v>700261</v>
      </c>
      <c r="AB6" s="43" t="s">
        <v>189</v>
      </c>
      <c r="AC6" s="42" t="s">
        <v>190</v>
      </c>
      <c r="AD6" s="42" t="s">
        <v>31</v>
      </c>
      <c r="AE6" s="42" t="s">
        <v>30</v>
      </c>
      <c r="AF6" s="42" t="b">
        <v>1</v>
      </c>
      <c r="AG6" s="43" t="s">
        <v>142</v>
      </c>
      <c r="AH6" s="42" t="b">
        <v>1</v>
      </c>
      <c r="AI6" s="4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7C59-E84A-409F-9079-7AFD19727D75}">
  <dimension ref="A2:O10"/>
  <sheetViews>
    <sheetView workbookViewId="0">
      <selection activeCell="B7" sqref="B7:C7"/>
    </sheetView>
  </sheetViews>
  <sheetFormatPr defaultRowHeight="14.5" x14ac:dyDescent="0.35"/>
  <cols>
    <col min="3" max="3" width="17.453125" customWidth="1"/>
    <col min="6" max="6" width="17" customWidth="1"/>
    <col min="7" max="7" width="20.1796875" customWidth="1"/>
    <col min="8" max="8" width="16.7265625" customWidth="1"/>
  </cols>
  <sheetData>
    <row r="2" spans="1:15" x14ac:dyDescent="0.35">
      <c r="A2" s="32" t="s">
        <v>163</v>
      </c>
      <c r="B2" s="32" t="s">
        <v>164</v>
      </c>
      <c r="C2" s="32"/>
      <c r="D2" s="32" t="s">
        <v>164</v>
      </c>
      <c r="E2" s="32" t="s">
        <v>163</v>
      </c>
      <c r="F2" s="32" t="s">
        <v>165</v>
      </c>
      <c r="G2" s="32" t="s">
        <v>166</v>
      </c>
      <c r="H2" s="32" t="s">
        <v>166</v>
      </c>
      <c r="I2" s="32" t="s">
        <v>166</v>
      </c>
      <c r="J2" s="32" t="s">
        <v>166</v>
      </c>
      <c r="K2" s="32" t="s">
        <v>164</v>
      </c>
      <c r="L2" s="32"/>
      <c r="M2" s="32" t="s">
        <v>166</v>
      </c>
      <c r="N2" s="32" t="s">
        <v>166</v>
      </c>
      <c r="O2" s="32"/>
    </row>
    <row r="3" spans="1:15" ht="52" x14ac:dyDescent="0.35">
      <c r="A3" s="41" t="s">
        <v>174</v>
      </c>
      <c r="B3" s="28" t="s">
        <v>175</v>
      </c>
      <c r="C3" s="22"/>
      <c r="D3" s="41" t="s">
        <v>176</v>
      </c>
      <c r="E3" s="41" t="s">
        <v>177</v>
      </c>
      <c r="F3" s="41" t="s">
        <v>178</v>
      </c>
      <c r="G3" s="41" t="s">
        <v>179</v>
      </c>
      <c r="H3" s="41" t="s">
        <v>180</v>
      </c>
      <c r="I3" s="41" t="s">
        <v>181</v>
      </c>
      <c r="J3" s="41" t="s">
        <v>182</v>
      </c>
      <c r="K3" s="28" t="s">
        <v>183</v>
      </c>
      <c r="L3" s="22"/>
      <c r="M3" s="41" t="s">
        <v>184</v>
      </c>
      <c r="N3" s="28" t="s">
        <v>185</v>
      </c>
      <c r="O3" s="22"/>
    </row>
    <row r="4" spans="1:15" ht="25" x14ac:dyDescent="0.35">
      <c r="A4" s="17">
        <v>701721</v>
      </c>
      <c r="B4" s="21" t="s">
        <v>151</v>
      </c>
      <c r="C4" s="22"/>
      <c r="D4" s="17" t="s">
        <v>152</v>
      </c>
      <c r="E4" s="17" t="s">
        <v>153</v>
      </c>
      <c r="F4" s="18">
        <v>41958436</v>
      </c>
      <c r="G4" s="18">
        <v>24360000</v>
      </c>
      <c r="H4" s="18">
        <v>17598436</v>
      </c>
      <c r="I4" s="17" t="s">
        <v>154</v>
      </c>
      <c r="J4" s="19">
        <v>46160</v>
      </c>
      <c r="K4" s="21" t="s">
        <v>155</v>
      </c>
      <c r="L4" s="22"/>
      <c r="M4" s="20" t="s">
        <v>156</v>
      </c>
      <c r="N4" s="21" t="s">
        <v>157</v>
      </c>
      <c r="O4" s="22"/>
    </row>
    <row r="5" spans="1:15" ht="25" x14ac:dyDescent="0.35">
      <c r="A5" s="29">
        <v>702120</v>
      </c>
      <c r="B5" s="21" t="s">
        <v>158</v>
      </c>
      <c r="C5" s="22"/>
      <c r="D5" s="29" t="s">
        <v>152</v>
      </c>
      <c r="E5" s="29" t="s">
        <v>153</v>
      </c>
      <c r="F5" s="30">
        <v>6400000</v>
      </c>
      <c r="G5" s="30">
        <v>3400000</v>
      </c>
      <c r="H5" s="30">
        <v>1790000</v>
      </c>
      <c r="I5" s="29" t="s">
        <v>159</v>
      </c>
      <c r="J5" s="31" t="s">
        <v>160</v>
      </c>
      <c r="K5" s="21" t="s">
        <v>161</v>
      </c>
      <c r="L5" s="22"/>
      <c r="M5" s="31" t="s">
        <v>162</v>
      </c>
      <c r="N5" s="21" t="s">
        <v>157</v>
      </c>
      <c r="O5" s="22"/>
    </row>
    <row r="6" spans="1:15" ht="25" x14ac:dyDescent="0.35">
      <c r="A6" s="33">
        <v>701435</v>
      </c>
      <c r="B6" s="21" t="s">
        <v>167</v>
      </c>
      <c r="C6" s="22"/>
      <c r="D6" s="33" t="s">
        <v>152</v>
      </c>
      <c r="E6" s="33" t="s">
        <v>153</v>
      </c>
      <c r="F6" s="34">
        <v>6000000</v>
      </c>
      <c r="G6" s="34">
        <v>3600000</v>
      </c>
      <c r="H6" s="34">
        <v>2400000</v>
      </c>
      <c r="I6" s="33" t="s">
        <v>159</v>
      </c>
      <c r="J6" s="35">
        <v>46084</v>
      </c>
      <c r="K6" s="21" t="s">
        <v>168</v>
      </c>
      <c r="L6" s="22"/>
      <c r="M6" s="36" t="s">
        <v>162</v>
      </c>
      <c r="N6" s="21" t="s">
        <v>169</v>
      </c>
      <c r="O6" s="22"/>
    </row>
    <row r="7" spans="1:15" ht="37.5" x14ac:dyDescent="0.35">
      <c r="A7" s="37">
        <v>700261</v>
      </c>
      <c r="B7" s="21" t="s">
        <v>170</v>
      </c>
      <c r="C7" s="22"/>
      <c r="D7" s="37" t="s">
        <v>152</v>
      </c>
      <c r="E7" s="37" t="s">
        <v>153</v>
      </c>
      <c r="F7" s="38">
        <v>102571500</v>
      </c>
      <c r="G7" s="38">
        <v>15571500</v>
      </c>
      <c r="H7" s="38">
        <v>87000000</v>
      </c>
      <c r="I7" s="37" t="s">
        <v>171</v>
      </c>
      <c r="J7" s="39">
        <v>45854</v>
      </c>
      <c r="K7" s="21" t="s">
        <v>172</v>
      </c>
      <c r="L7" s="22"/>
      <c r="M7" s="40" t="s">
        <v>173</v>
      </c>
      <c r="N7" s="21" t="s">
        <v>157</v>
      </c>
      <c r="O7" s="22"/>
    </row>
    <row r="8" spans="1:15" x14ac:dyDescent="0.35">
      <c r="A8" s="23"/>
      <c r="B8" s="23"/>
      <c r="C8" s="24"/>
      <c r="D8" s="23"/>
      <c r="E8" s="23"/>
      <c r="F8" s="25"/>
      <c r="G8" s="25"/>
      <c r="H8" s="25"/>
      <c r="I8" s="23"/>
      <c r="J8" s="26"/>
      <c r="K8" s="23"/>
      <c r="L8" s="24"/>
      <c r="M8" s="27"/>
      <c r="N8" s="23"/>
      <c r="O8" s="24"/>
    </row>
    <row r="9" spans="1:15" x14ac:dyDescent="0.35">
      <c r="A9" s="23"/>
      <c r="B9" s="23"/>
      <c r="C9" s="24"/>
      <c r="D9" s="23"/>
      <c r="E9" s="23"/>
      <c r="F9" s="25"/>
      <c r="G9" s="25"/>
      <c r="H9" s="25"/>
      <c r="I9" s="23"/>
      <c r="J9" s="26"/>
      <c r="K9" s="23"/>
      <c r="L9" s="24"/>
      <c r="M9" s="27"/>
      <c r="N9" s="23"/>
      <c r="O9" s="24"/>
    </row>
    <row r="10" spans="1:15" x14ac:dyDescent="0.35">
      <c r="A10" s="23"/>
      <c r="B10" s="23"/>
      <c r="C10" s="24"/>
      <c r="D10" s="23"/>
      <c r="E10" s="23"/>
      <c r="F10" s="25"/>
      <c r="G10" s="25"/>
      <c r="H10" s="25"/>
      <c r="I10" s="23"/>
      <c r="J10" s="26"/>
      <c r="K10" s="23"/>
      <c r="L10" s="24"/>
      <c r="M10" s="27"/>
      <c r="N10" s="23"/>
      <c r="O10" s="24"/>
    </row>
  </sheetData>
  <mergeCells count="15">
    <mergeCell ref="B3:C3"/>
    <mergeCell ref="K3:L3"/>
    <mergeCell ref="N3:O3"/>
    <mergeCell ref="B6:C6"/>
    <mergeCell ref="K6:L6"/>
    <mergeCell ref="N6:O6"/>
    <mergeCell ref="B7:C7"/>
    <mergeCell ref="K7:L7"/>
    <mergeCell ref="N7:O7"/>
    <mergeCell ref="B4:C4"/>
    <mergeCell ref="K4:L4"/>
    <mergeCell ref="N4:O4"/>
    <mergeCell ref="B5:C5"/>
    <mergeCell ref="K5:L5"/>
    <mergeCell ref="N5:O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0ec98-a0a1-4a92-af2b-299f9e5f44e7" xsi:nil="true"/>
    <lcf76f155ced4ddcb4097134ff3c332f xmlns="075ba5a0-8508-4ccd-a194-fe8efea1a1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0B562C251BDB4D8A63B45567495279" ma:contentTypeVersion="15" ma:contentTypeDescription="Create a new document." ma:contentTypeScope="" ma:versionID="33870c0a75835661c873a7fc2f93d85a">
  <xsd:schema xmlns:xsd="http://www.w3.org/2001/XMLSchema" xmlns:xs="http://www.w3.org/2001/XMLSchema" xmlns:p="http://schemas.microsoft.com/office/2006/metadata/properties" xmlns:ns2="e0e0ec98-a0a1-4a92-af2b-299f9e5f44e7" xmlns:ns3="075ba5a0-8508-4ccd-a194-fe8efea1a1a9" targetNamespace="http://schemas.microsoft.com/office/2006/metadata/properties" ma:root="true" ma:fieldsID="d56076678a5bf9f8f6cc6ca49195a6ab" ns2:_="" ns3:_="">
    <xsd:import namespace="e0e0ec98-a0a1-4a92-af2b-299f9e5f44e7"/>
    <xsd:import namespace="075ba5a0-8508-4ccd-a194-fe8efea1a1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0ec98-a0a1-4a92-af2b-299f9e5f44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5380746-0240-4ed1-b50d-f3e983b159e8}" ma:internalName="TaxCatchAll" ma:showField="CatchAllData" ma:web="e0e0ec98-a0a1-4a92-af2b-299f9e5f44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ba5a0-8508-4ccd-a194-fe8efea1a1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572c7ca-ea81-47ae-be8c-e0fe299183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95025C-63D8-4D63-A334-ED0B14159066}">
  <ds:schemaRefs>
    <ds:schemaRef ds:uri="http://schemas.microsoft.com/office/2006/metadata/properties"/>
    <ds:schemaRef ds:uri="http://schemas.microsoft.com/office/infopath/2007/PartnerControls"/>
    <ds:schemaRef ds:uri="e0e0ec98-a0a1-4a92-af2b-299f9e5f44e7"/>
    <ds:schemaRef ds:uri="075ba5a0-8508-4ccd-a194-fe8efea1a1a9"/>
  </ds:schemaRefs>
</ds:datastoreItem>
</file>

<file path=customXml/itemProps2.xml><?xml version="1.0" encoding="utf-8"?>
<ds:datastoreItem xmlns:ds="http://schemas.openxmlformats.org/officeDocument/2006/customXml" ds:itemID="{C59C9FD9-B460-4DE0-9BFD-CA724B2F2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e0ec98-a0a1-4a92-af2b-299f9e5f44e7"/>
    <ds:schemaRef ds:uri="075ba5a0-8508-4ccd-a194-fe8efea1a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9E7D28-D862-4686-8B8C-C445E4D28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2024 PTIP removals</vt:lpstr>
      <vt:lpstr>Adds &amp; Renames for PTIP 2026</vt:lpstr>
      <vt:lpstr>notes and backup</vt:lpstr>
      <vt:lpstr>'2024 PTIP removals'!Print_Area</vt:lpstr>
      <vt:lpstr>PTIP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Campbell</dc:creator>
  <cp:lastModifiedBy>Lem, Lewis</cp:lastModifiedBy>
  <cp:lastPrinted>2019-11-11T19:43:28Z</cp:lastPrinted>
  <dcterms:created xsi:type="dcterms:W3CDTF">2012-10-05T20:52:32Z</dcterms:created>
  <dcterms:modified xsi:type="dcterms:W3CDTF">2026-06-04T20:57:36Z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0x010100FB0B562C251BDB4D8A63B45567495279</vt:lpwstr>
  </property>
</Properties>
</file>